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pgplc-my.sharepoint.com/personal/yolanda_romanowitch_compass-canada_com/Documents/Desktop/STONE ROAD/CATERING/"/>
    </mc:Choice>
  </mc:AlternateContent>
  <xr:revisionPtr revIDLastSave="57" documentId="8_{00E96FDD-E882-4F75-A456-C3CE5B665607}" xr6:coauthVersionLast="47" xr6:coauthVersionMax="47" xr10:uidLastSave="{F0511CF9-EFD3-423A-941C-15AB44B7E8BE}"/>
  <bookViews>
    <workbookView xWindow="-110" yWindow="-110" windowWidth="19420" windowHeight="10300" tabRatio="599" xr2:uid="{00000000-000D-0000-FFFF-FFFF00000000}"/>
  </bookViews>
  <sheets>
    <sheet name="Catering Order" sheetId="1" r:id="rId1"/>
    <sheet name="Sheet1" sheetId="3" r:id="rId2"/>
    <sheet name="Selections" sheetId="2" r:id="rId3"/>
  </sheets>
  <definedNames>
    <definedName name="_xlnm.Print_Area" localSheetId="0">'Catering Order'!$A$1:$H$110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8" i="2"/>
  <c r="C7" i="2"/>
  <c r="C6" i="2"/>
  <c r="C5" i="2"/>
  <c r="C4" i="2"/>
  <c r="H99" i="1"/>
  <c r="H98" i="1"/>
  <c r="H97" i="1"/>
  <c r="H96" i="1"/>
  <c r="H95" i="1"/>
  <c r="H94" i="1"/>
  <c r="H93" i="1"/>
  <c r="H91" i="1"/>
  <c r="H90" i="1"/>
  <c r="H89" i="1"/>
  <c r="H88" i="1"/>
  <c r="H86" i="1"/>
  <c r="H85" i="1"/>
  <c r="H83" i="1"/>
  <c r="H82" i="1"/>
  <c r="H81" i="1"/>
  <c r="H80" i="1"/>
  <c r="H79" i="1"/>
  <c r="H77" i="1"/>
  <c r="H76" i="1"/>
  <c r="H75" i="1"/>
  <c r="H74" i="1"/>
  <c r="H72" i="1"/>
  <c r="H71" i="1"/>
  <c r="H70" i="1"/>
  <c r="H69" i="1"/>
  <c r="H68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49" i="1"/>
  <c r="H48" i="1"/>
  <c r="H47" i="1"/>
  <c r="H46" i="1"/>
  <c r="H44" i="1"/>
  <c r="H43" i="1"/>
  <c r="H42" i="1"/>
  <c r="H41" i="1"/>
  <c r="H40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5" i="1"/>
  <c r="H14" i="1"/>
  <c r="H13" i="1"/>
  <c r="H103" i="1"/>
  <c r="H102" i="1"/>
  <c r="H101" i="1"/>
  <c r="H104" i="1" l="1"/>
  <c r="H105" i="1" s="1"/>
  <c r="H10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Romanowitch, Yolanda</author>
  </authors>
  <commentList>
    <comment ref="C11" authorId="0" shapeId="0" xr:uid="{896D45FB-B463-4758-9B17-7B61206F36B8}">
      <text>
        <r>
          <rPr>
            <b/>
            <sz val="9"/>
            <color indexed="81"/>
            <rFont val="Tahoma"/>
            <charset val="1"/>
          </rPr>
          <t>Romanowitch, Yolanda:</t>
        </r>
        <r>
          <rPr>
            <sz val="9"/>
            <color indexed="81"/>
            <rFont val="Tahoma"/>
            <charset val="1"/>
          </rPr>
          <t xml:space="preserve">
enter the am delivery time your require in this cell</t>
        </r>
      </text>
    </comment>
  </commentList>
</comments>
</file>

<file path=xl/sharedStrings.xml><?xml version="1.0" encoding="utf-8"?>
<sst xmlns="http://schemas.openxmlformats.org/spreadsheetml/2006/main" count="185" uniqueCount="153">
  <si>
    <t xml:space="preserve">CARVED + CRAFTED CATERING  NORTHWEST CAFÉ </t>
  </si>
  <si>
    <t>contact for service: yolanda.romanowitch@compass-canada.com</t>
  </si>
  <si>
    <t>Name:</t>
  </si>
  <si>
    <t>Notes:</t>
  </si>
  <si>
    <t>Phone:</t>
  </si>
  <si>
    <t>Email:</t>
  </si>
  <si>
    <t>Date:</t>
  </si>
  <si>
    <t>Location:</t>
  </si>
  <si>
    <t>Room:</t>
  </si>
  <si>
    <t>Invoice to email</t>
  </si>
  <si>
    <t xml:space="preserve"> </t>
  </si>
  <si>
    <t>Please allow 48hrs notice to assist you better</t>
  </si>
  <si>
    <t>Time Required</t>
  </si>
  <si>
    <t>Price Per
Person</t>
  </si>
  <si>
    <t>Total</t>
  </si>
  <si>
    <t xml:space="preserve">enter delivery times in these cells </t>
  </si>
  <si>
    <t>BREAKFAST PACKAGES</t>
  </si>
  <si>
    <t>Breakfast Burrito Platter*</t>
  </si>
  <si>
    <t>Big Breakfast Buffet</t>
  </si>
  <si>
    <t>Wholesome Energy Continental</t>
  </si>
  <si>
    <t>BREAKFAST BAKERY PLATTERS</t>
  </si>
  <si>
    <t>Breakfast Pastries</t>
  </si>
  <si>
    <t>Muffins</t>
  </si>
  <si>
    <t>Croissants</t>
  </si>
  <si>
    <t>Baker's Mini</t>
  </si>
  <si>
    <t>BREAKFAST A LA CARTE</t>
  </si>
  <si>
    <t>Sausage &amp; Egg Sunrise English Muffin</t>
  </si>
  <si>
    <t>Bacon &amp; Egg Sunrise English Muffin</t>
  </si>
  <si>
    <t>Sausage &amp; Egg Sunrise Bagel</t>
  </si>
  <si>
    <t>Bacon &amp; Egg Sunrise Bagel</t>
  </si>
  <si>
    <t>Hashbrowns</t>
  </si>
  <si>
    <t>Mango Coconut Chia Pudding</t>
  </si>
  <si>
    <t>Chocolate Chia Pudding</t>
  </si>
  <si>
    <t>Breakfast Yogurt Parfait</t>
  </si>
  <si>
    <t>Assorted Yogurt Cups</t>
  </si>
  <si>
    <t xml:space="preserve">SNACKS </t>
  </si>
  <si>
    <t>Individual Gourmet Cookies*</t>
  </si>
  <si>
    <t>House-Fried Kettle Chips</t>
  </si>
  <si>
    <t>Chocolate Bars</t>
  </si>
  <si>
    <t>Chips</t>
  </si>
  <si>
    <t>Maynard Candy</t>
  </si>
  <si>
    <t>Granola Bars</t>
  </si>
  <si>
    <t>At the Movies</t>
  </si>
  <si>
    <t>INDIVIDUAL LUNCHES*</t>
  </si>
  <si>
    <t>Sandwich Boxed Lunch</t>
  </si>
  <si>
    <t>Wrap Boxed Lunch</t>
  </si>
  <si>
    <t>Bowls</t>
  </si>
  <si>
    <t>Entrée Salads</t>
  </si>
  <si>
    <t>Individual Soup</t>
  </si>
  <si>
    <t>SANDWICH PLATTERS *</t>
  </si>
  <si>
    <t>Pinwheels</t>
  </si>
  <si>
    <t>Tea Sandwiches</t>
  </si>
  <si>
    <t>Classic Sandwiches</t>
  </si>
  <si>
    <t>Gourmet Sandwiches</t>
  </si>
  <si>
    <t xml:space="preserve">SALADS AND SOUP </t>
  </si>
  <si>
    <t>Caesar Salad</t>
  </si>
  <si>
    <t>Market Greens Salad</t>
  </si>
  <si>
    <t>Pasta Salad</t>
  </si>
  <si>
    <t>Grain Salad</t>
  </si>
  <si>
    <t>Greek Salad</t>
  </si>
  <si>
    <t>Potato Salad</t>
  </si>
  <si>
    <t>Soup by the Kettle</t>
  </si>
  <si>
    <t>HOT BUFFET</t>
  </si>
  <si>
    <t>Roast Chicken Souvlaki</t>
  </si>
  <si>
    <t>Butter Chicken</t>
  </si>
  <si>
    <t>Chana Masala</t>
  </si>
  <si>
    <t>Slow Braised Beef Brisket</t>
  </si>
  <si>
    <t>Nonna's Beef &amp; Ricotta Lasagna</t>
  </si>
  <si>
    <t>Roasted Vegetable Lasagna</t>
  </si>
  <si>
    <t>Lemon &amp; Herb Rotisserie Chicken</t>
  </si>
  <si>
    <t>Salmon Wellington</t>
  </si>
  <si>
    <t>APPETIZER  PLATTERS</t>
  </si>
  <si>
    <t>Hummus and Pita Chips</t>
  </si>
  <si>
    <t>Chicken Wings with Ranch</t>
  </si>
  <si>
    <t>Nacho Chips &amp; Dip</t>
  </si>
  <si>
    <t>Crispy Cauliflower Bites</t>
  </si>
  <si>
    <t>Mini Spring Rolls</t>
  </si>
  <si>
    <t>ENTRÉE PLATTERS</t>
  </si>
  <si>
    <t>Sweet Chili Karaage Chicken</t>
  </si>
  <si>
    <t>Classic Mac n Cheese</t>
  </si>
  <si>
    <t>Pulled Pork Nachos</t>
  </si>
  <si>
    <t>Chicken Strips</t>
  </si>
  <si>
    <t>COLD PLATTERS</t>
  </si>
  <si>
    <t>Vegetable Platter</t>
  </si>
  <si>
    <t>Cheese &amp; Crackers</t>
  </si>
  <si>
    <t>Fruit Platter</t>
  </si>
  <si>
    <t>Fruit &amp; Cheese Platter</t>
  </si>
  <si>
    <t>Antipasto</t>
  </si>
  <si>
    <t>PIZZA &amp; FLATBREAD*</t>
  </si>
  <si>
    <t>Pizza (16" 12 slice)*</t>
  </si>
  <si>
    <t>Flatbread (12" 6 slice)*</t>
  </si>
  <si>
    <t>SWEETS &amp; TREATS PLATTERS</t>
  </si>
  <si>
    <t>Gourmet Cookie Platter</t>
  </si>
  <si>
    <t>Deluxe Desserts</t>
  </si>
  <si>
    <t>Decadent Squares</t>
  </si>
  <si>
    <t>Decadent Cupcakes</t>
  </si>
  <si>
    <t>BEVERAGES</t>
  </si>
  <si>
    <t>Coffee &amp; Tea Service (Minimum 10)</t>
  </si>
  <si>
    <t>Ice  Water Service (Minimum 10)</t>
  </si>
  <si>
    <t>Bottled Water</t>
  </si>
  <si>
    <t>Sparkling Flavoured Water</t>
  </si>
  <si>
    <t>Soda</t>
  </si>
  <si>
    <t>Iced Tea</t>
  </si>
  <si>
    <t>Juice</t>
  </si>
  <si>
    <t xml:space="preserve">SPECIAL REQUEST - </t>
  </si>
  <si>
    <t xml:space="preserve">
TERMS &amp; CONDITIONS
For orders over 100 people please provide minimum seven (7) business days notice.
If your event needs to be cancelled, please inform us a minimum of 24 hours in advance.
Catering orders are payable within 30 days of the delivery.  Some minimums apply
</t>
  </si>
  <si>
    <t>SUB TOTAL</t>
  </si>
  <si>
    <t>HST 13%</t>
  </si>
  <si>
    <t>TOTAL</t>
  </si>
  <si>
    <t>CONTACT INFORMATION</t>
  </si>
  <si>
    <t>Catering Manager: Yolanda Romanowitch</t>
  </si>
  <si>
    <t>Ph: 647-455-0991</t>
  </si>
  <si>
    <t>yolanda.romanowitch@compass-canada.com</t>
  </si>
  <si>
    <t>BREAKFAST BURRITO OPTIONS</t>
  </si>
  <si>
    <t>select</t>
  </si>
  <si>
    <t>quantity (optional)</t>
  </si>
  <si>
    <t>Egg and Cheese</t>
  </si>
  <si>
    <t>Bacon Egg and Cheese</t>
  </si>
  <si>
    <t>Tofu</t>
  </si>
  <si>
    <t>COOKIES</t>
  </si>
  <si>
    <t>White Chocolate Macadamia Nut Cookie</t>
  </si>
  <si>
    <t>Chocolate Chip Cookie</t>
  </si>
  <si>
    <t>Oatmeal Raisin Cookie</t>
  </si>
  <si>
    <t>Double Chocolate Cookie</t>
  </si>
  <si>
    <t>INDIVIDUAL LUNCHES</t>
  </si>
  <si>
    <t>Grilled Chicken Caesar Panini</t>
  </si>
  <si>
    <t>Pastrami Sandwich</t>
  </si>
  <si>
    <t>Southwest Turkey</t>
  </si>
  <si>
    <t>Grilled Vegetable</t>
  </si>
  <si>
    <t>Jerk Chicken Wrap</t>
  </si>
  <si>
    <t>Tandoori Chicken Wrap</t>
  </si>
  <si>
    <t>Sweet &amp; Spicy Thai Chicken</t>
  </si>
  <si>
    <t>Hummus &amp; Veggie</t>
  </si>
  <si>
    <t>BOWLS</t>
  </si>
  <si>
    <t>Ninja Bowl with Chicken</t>
  </si>
  <si>
    <t>Eden Bowl with Chili Lime Tofu</t>
  </si>
  <si>
    <t>Rebel Bowl with Falafel</t>
  </si>
  <si>
    <t xml:space="preserve">SALADS (INDIVIDUAL ENTRÉE) </t>
  </si>
  <si>
    <t>Greek Salad with Grilled Chicken</t>
  </si>
  <si>
    <t>Blackened Chicken Caesar Salad</t>
  </si>
  <si>
    <t>Healthy Cobb Salad</t>
  </si>
  <si>
    <t xml:space="preserve">SALAD </t>
  </si>
  <si>
    <t>Market Greens</t>
  </si>
  <si>
    <t>Classic Greek Salad</t>
  </si>
  <si>
    <t>PIZZA</t>
  </si>
  <si>
    <t>Hawaiian</t>
  </si>
  <si>
    <t>Pepperoni</t>
  </si>
  <si>
    <t>Vegetarian</t>
  </si>
  <si>
    <t>Cheese</t>
  </si>
  <si>
    <t>FLATBREADS</t>
  </si>
  <si>
    <t>Bruschetta &amp; Parmesan</t>
  </si>
  <si>
    <t>BBQ Chicken</t>
  </si>
  <si>
    <t>Artichoke Goat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</si>
</sst>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name val="Arial"/>
      <family val="2"/>
    </font>
    <font>
      <u/>
      <sz val="14"/>
      <color indexed="12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Arial"/>
      <family val="2"/>
    </font>
    <font>
      <u/>
      <sz val="14"/>
      <name val="Arial"/>
      <family val="2"/>
    </font>
    <font>
      <sz val="9"/>
      <color rgb="FF2424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16">
    <xf numFmtId="0" fontId="0" fillId="0" borderId="0" xfId="0"/>
    <xf numFmtId="0" fontId="7" fillId="2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1" applyNumberFormat="1" applyFont="1" applyFill="1" applyBorder="1" applyAlignment="1" applyProtection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4" fontId="15" fillId="0" borderId="23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17" xfId="1" applyNumberFormat="1" applyFont="1" applyFill="1" applyBorder="1" applyAlignment="1" applyProtection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44" fontId="10" fillId="7" borderId="26" xfId="2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44" fontId="14" fillId="0" borderId="19" xfId="2" applyFont="1" applyBorder="1" applyAlignment="1">
      <alignment horizontal="center" vertical="center"/>
    </xf>
    <xf numFmtId="44" fontId="14" fillId="0" borderId="23" xfId="2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20" fontId="10" fillId="2" borderId="35" xfId="0" applyNumberFormat="1" applyFont="1" applyFill="1" applyBorder="1" applyAlignment="1" applyProtection="1">
      <alignment horizontal="center" vertical="center"/>
      <protection locked="0"/>
    </xf>
    <xf numFmtId="44" fontId="14" fillId="5" borderId="26" xfId="2" applyFont="1" applyFill="1" applyBorder="1" applyAlignment="1">
      <alignment horizontal="center" vertical="center"/>
    </xf>
    <xf numFmtId="44" fontId="14" fillId="7" borderId="26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1" fillId="0" borderId="42" xfId="1" applyFont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0" fontId="10" fillId="0" borderId="4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42" xfId="0" applyFont="1" applyBorder="1" applyAlignment="1" applyProtection="1">
      <alignment horizontal="center" vertical="center"/>
      <protection locked="0"/>
    </xf>
    <xf numFmtId="0" fontId="11" fillId="0" borderId="42" xfId="1" applyNumberFormat="1" applyFont="1" applyFill="1" applyBorder="1" applyAlignment="1" applyProtection="1">
      <alignment horizontal="left" vertical="center"/>
    </xf>
    <xf numFmtId="0" fontId="11" fillId="0" borderId="42" xfId="1" applyNumberFormat="1" applyFont="1" applyFill="1" applyBorder="1" applyAlignment="1" applyProtection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3" fillId="7" borderId="42" xfId="0" applyFont="1" applyFill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20" fontId="14" fillId="2" borderId="3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wrapText="1"/>
    </xf>
    <xf numFmtId="0" fontId="5" fillId="0" borderId="27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2" fillId="6" borderId="42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2739359</xdr:colOff>
      <xdr:row>10</xdr:row>
      <xdr:rowOff>14768</xdr:rowOff>
    </xdr:from>
    <xdr:to>
      <xdr:col>1</xdr:col>
      <xdr:colOff>3156605</xdr:colOff>
      <xdr:row>10</xdr:row>
      <xdr:rowOff>240970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DED712A0-AAF6-4AF7-D9CF-F2765CD2797A}"/>
            </a:ext>
          </a:extLst>
        </xdr:cNvPr>
        <xdr:cNvSpPr/>
      </xdr:nvSpPr>
      <xdr:spPr bwMode="auto">
        <a:xfrm>
          <a:off x="3625406" y="3019942"/>
          <a:ext cx="417246" cy="226202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landa.romanowitch@compass-canada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olanda.romanowitch@compass-canad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0"/>
  <sheetViews>
    <sheetView showGridLines="0" tabSelected="1" view="pageLayout" topLeftCell="A101" zoomScale="86" zoomScaleNormal="128" zoomScalePageLayoutView="86" workbookViewId="0">
      <selection activeCell="I106" sqref="I106"/>
    </sheetView>
  </sheetViews>
  <sheetFormatPr defaultColWidth="9" defaultRowHeight="21.65" customHeight="1" x14ac:dyDescent="0.25"/>
  <cols>
    <col min="1" max="1" width="12.54296875" style="2" customWidth="1"/>
    <col min="2" max="2" width="45.54296875" style="2" customWidth="1"/>
    <col min="3" max="3" width="7.90625" style="2" customWidth="1"/>
    <col min="4" max="8" width="10.453125" style="2" customWidth="1"/>
    <col min="9" max="16384" width="9" style="2"/>
  </cols>
  <sheetData>
    <row r="1" spans="1:8" ht="21.65" customHeight="1" thickBot="1" x14ac:dyDescent="0.3">
      <c r="A1" s="84" t="s">
        <v>0</v>
      </c>
      <c r="B1" s="84"/>
      <c r="C1" s="84"/>
      <c r="D1" s="84"/>
      <c r="E1" s="84"/>
      <c r="F1" s="84"/>
      <c r="G1" s="84"/>
      <c r="H1" s="84"/>
    </row>
    <row r="2" spans="1:8" ht="21.65" customHeight="1" thickBot="1" x14ac:dyDescent="0.3">
      <c r="A2" s="87" t="s">
        <v>1</v>
      </c>
      <c r="B2" s="88"/>
      <c r="C2" s="88"/>
      <c r="D2" s="88"/>
      <c r="E2" s="88"/>
      <c r="F2" s="88"/>
      <c r="G2" s="88"/>
      <c r="H2" s="89"/>
    </row>
    <row r="3" spans="1:8" ht="21.65" customHeight="1" x14ac:dyDescent="0.25">
      <c r="A3" s="3" t="s">
        <v>2</v>
      </c>
      <c r="B3" s="4"/>
      <c r="C3" s="64" t="s">
        <v>3</v>
      </c>
      <c r="D3" s="65"/>
      <c r="E3" s="65"/>
      <c r="F3" s="65"/>
      <c r="G3" s="65"/>
      <c r="H3" s="66"/>
    </row>
    <row r="4" spans="1:8" ht="21.65" customHeight="1" x14ac:dyDescent="0.25">
      <c r="A4" s="5" t="s">
        <v>4</v>
      </c>
      <c r="B4" s="4"/>
      <c r="C4" s="67"/>
      <c r="D4" s="68"/>
      <c r="E4" s="68"/>
      <c r="F4" s="68"/>
      <c r="G4" s="68"/>
      <c r="H4" s="69"/>
    </row>
    <row r="5" spans="1:8" ht="21.65" customHeight="1" x14ac:dyDescent="0.25">
      <c r="A5" s="5" t="s">
        <v>5</v>
      </c>
      <c r="B5" s="6"/>
      <c r="C5" s="67"/>
      <c r="D5" s="68"/>
      <c r="E5" s="68"/>
      <c r="F5" s="68"/>
      <c r="G5" s="68"/>
      <c r="H5" s="69"/>
    </row>
    <row r="6" spans="1:8" ht="21.65" customHeight="1" x14ac:dyDescent="0.25">
      <c r="A6" s="5" t="s">
        <v>6</v>
      </c>
      <c r="B6" s="61"/>
      <c r="C6" s="67"/>
      <c r="D6" s="68"/>
      <c r="E6" s="68"/>
      <c r="F6" s="68"/>
      <c r="G6" s="68"/>
      <c r="H6" s="69"/>
    </row>
    <row r="7" spans="1:8" ht="21.65" customHeight="1" x14ac:dyDescent="0.25">
      <c r="A7" s="5" t="s">
        <v>7</v>
      </c>
      <c r="B7" s="61"/>
      <c r="C7" s="67"/>
      <c r="D7" s="68"/>
      <c r="E7" s="68"/>
      <c r="F7" s="68"/>
      <c r="G7" s="68"/>
      <c r="H7" s="69"/>
    </row>
    <row r="8" spans="1:8" ht="21.65" customHeight="1" x14ac:dyDescent="0.25">
      <c r="A8" s="5" t="s">
        <v>8</v>
      </c>
      <c r="B8" s="61"/>
      <c r="C8" s="67"/>
      <c r="D8" s="68"/>
      <c r="E8" s="68"/>
      <c r="F8" s="68"/>
      <c r="G8" s="68"/>
      <c r="H8" s="69"/>
    </row>
    <row r="9" spans="1:8" ht="21.65" customHeight="1" thickBot="1" x14ac:dyDescent="0.3">
      <c r="A9" s="25" t="s">
        <v>9</v>
      </c>
      <c r="B9" s="6"/>
      <c r="C9" s="67" t="s">
        <v>10</v>
      </c>
      <c r="D9" s="68"/>
      <c r="E9" s="68"/>
      <c r="F9" s="68"/>
      <c r="G9" s="68"/>
      <c r="H9" s="69"/>
    </row>
    <row r="10" spans="1:8" ht="21" thickTop="1" thickBot="1" x14ac:dyDescent="0.3">
      <c r="A10" s="85" t="s">
        <v>11</v>
      </c>
      <c r="B10" s="86"/>
      <c r="C10" s="81" t="s">
        <v>12</v>
      </c>
      <c r="D10" s="82"/>
      <c r="E10" s="82"/>
      <c r="F10" s="83"/>
      <c r="G10" s="1" t="s">
        <v>13</v>
      </c>
      <c r="H10" s="8" t="s">
        <v>14</v>
      </c>
    </row>
    <row r="11" spans="1:8" ht="21.65" customHeight="1" thickBot="1" x14ac:dyDescent="0.3">
      <c r="A11" s="7"/>
      <c r="B11" s="33" t="s">
        <v>15</v>
      </c>
      <c r="C11" s="62">
        <v>0.52083333333333337</v>
      </c>
      <c r="D11" s="45">
        <v>0</v>
      </c>
      <c r="E11" s="45">
        <v>0</v>
      </c>
      <c r="F11" s="45">
        <v>0</v>
      </c>
      <c r="G11" s="9"/>
      <c r="H11" s="10"/>
    </row>
    <row r="12" spans="1:8" ht="21.65" customHeight="1" x14ac:dyDescent="0.25">
      <c r="A12" s="75" t="s">
        <v>16</v>
      </c>
      <c r="B12" s="76"/>
      <c r="C12" s="34"/>
      <c r="D12" s="34"/>
      <c r="E12" s="34"/>
      <c r="F12" s="34"/>
      <c r="G12" s="35"/>
      <c r="H12" s="36"/>
    </row>
    <row r="13" spans="1:8" ht="21.65" customHeight="1" x14ac:dyDescent="0.25">
      <c r="A13" s="70" t="s">
        <v>17</v>
      </c>
      <c r="B13" s="71"/>
      <c r="C13" s="44"/>
      <c r="D13" s="44"/>
      <c r="E13" s="44"/>
      <c r="F13" s="44"/>
      <c r="G13" s="42">
        <v>15</v>
      </c>
      <c r="H13" s="46">
        <f t="shared" ref="H13:H76" si="0">SUM(C13:F13)*G13</f>
        <v>0</v>
      </c>
    </row>
    <row r="14" spans="1:8" ht="21.65" customHeight="1" x14ac:dyDescent="0.25">
      <c r="A14" s="70" t="s">
        <v>18</v>
      </c>
      <c r="B14" s="71"/>
      <c r="C14" s="44"/>
      <c r="D14" s="44"/>
      <c r="E14" s="44"/>
      <c r="F14" s="44"/>
      <c r="G14" s="42">
        <v>19</v>
      </c>
      <c r="H14" s="46">
        <f t="shared" si="0"/>
        <v>0</v>
      </c>
    </row>
    <row r="15" spans="1:8" ht="21.65" customHeight="1" x14ac:dyDescent="0.25">
      <c r="A15" s="70" t="s">
        <v>19</v>
      </c>
      <c r="B15" s="71"/>
      <c r="C15" s="44"/>
      <c r="D15" s="44"/>
      <c r="E15" s="44"/>
      <c r="F15" s="44"/>
      <c r="G15" s="42">
        <v>19</v>
      </c>
      <c r="H15" s="46">
        <f t="shared" si="0"/>
        <v>0</v>
      </c>
    </row>
    <row r="16" spans="1:8" ht="21.65" customHeight="1" x14ac:dyDescent="0.25">
      <c r="A16" s="75" t="s">
        <v>20</v>
      </c>
      <c r="B16" s="76"/>
      <c r="C16" s="37"/>
      <c r="D16" s="37"/>
      <c r="E16" s="37"/>
      <c r="F16" s="37"/>
      <c r="G16" s="38"/>
      <c r="H16" s="47"/>
    </row>
    <row r="17" spans="1:8" ht="21.65" customHeight="1" x14ac:dyDescent="0.25">
      <c r="A17" s="70" t="s">
        <v>21</v>
      </c>
      <c r="B17" s="71"/>
      <c r="C17" s="13"/>
      <c r="D17" s="13"/>
      <c r="E17" s="13"/>
      <c r="F17" s="13"/>
      <c r="G17" s="42">
        <v>7</v>
      </c>
      <c r="H17" s="46">
        <f t="shared" si="0"/>
        <v>0</v>
      </c>
    </row>
    <row r="18" spans="1:8" ht="21.65" customHeight="1" x14ac:dyDescent="0.25">
      <c r="A18" s="70" t="s">
        <v>22</v>
      </c>
      <c r="B18" s="71"/>
      <c r="C18" s="12"/>
      <c r="D18" s="13"/>
      <c r="E18" s="13"/>
      <c r="F18" s="13"/>
      <c r="G18" s="42">
        <v>4</v>
      </c>
      <c r="H18" s="46">
        <f t="shared" si="0"/>
        <v>0</v>
      </c>
    </row>
    <row r="19" spans="1:8" ht="21.65" customHeight="1" x14ac:dyDescent="0.25">
      <c r="A19" s="70" t="s">
        <v>23</v>
      </c>
      <c r="B19" s="71"/>
      <c r="C19" s="12"/>
      <c r="D19" s="13"/>
      <c r="E19" s="13"/>
      <c r="F19" s="13"/>
      <c r="G19" s="42">
        <v>5</v>
      </c>
      <c r="H19" s="46">
        <f t="shared" si="0"/>
        <v>0</v>
      </c>
    </row>
    <row r="20" spans="1:8" ht="21.65" customHeight="1" x14ac:dyDescent="0.25">
      <c r="A20" s="70" t="s">
        <v>24</v>
      </c>
      <c r="B20" s="71"/>
      <c r="C20" s="12"/>
      <c r="D20" s="13"/>
      <c r="E20" s="13"/>
      <c r="F20" s="13"/>
      <c r="G20" s="42">
        <v>12</v>
      </c>
      <c r="H20" s="46">
        <f t="shared" si="0"/>
        <v>0</v>
      </c>
    </row>
    <row r="21" spans="1:8" ht="21.65" customHeight="1" x14ac:dyDescent="0.25">
      <c r="A21" s="75" t="s">
        <v>25</v>
      </c>
      <c r="B21" s="76"/>
      <c r="C21" s="39"/>
      <c r="D21" s="37"/>
      <c r="E21" s="37"/>
      <c r="F21" s="37"/>
      <c r="G21" s="38"/>
      <c r="H21" s="47"/>
    </row>
    <row r="22" spans="1:8" ht="21.65" customHeight="1" x14ac:dyDescent="0.25">
      <c r="A22" s="70" t="s">
        <v>26</v>
      </c>
      <c r="B22" s="71"/>
      <c r="C22" s="12"/>
      <c r="D22" s="13"/>
      <c r="E22" s="13"/>
      <c r="F22" s="13"/>
      <c r="G22" s="42">
        <v>8.5</v>
      </c>
      <c r="H22" s="46">
        <f t="shared" si="0"/>
        <v>0</v>
      </c>
    </row>
    <row r="23" spans="1:8" ht="21.65" customHeight="1" x14ac:dyDescent="0.25">
      <c r="A23" s="70" t="s">
        <v>27</v>
      </c>
      <c r="B23" s="71"/>
      <c r="C23" s="12"/>
      <c r="D23" s="13"/>
      <c r="E23" s="13"/>
      <c r="F23" s="13"/>
      <c r="G23" s="42">
        <v>8.5</v>
      </c>
      <c r="H23" s="46">
        <f t="shared" si="0"/>
        <v>0</v>
      </c>
    </row>
    <row r="24" spans="1:8" ht="21.65" customHeight="1" x14ac:dyDescent="0.25">
      <c r="A24" s="70" t="s">
        <v>28</v>
      </c>
      <c r="B24" s="71"/>
      <c r="C24" s="12"/>
      <c r="D24" s="13"/>
      <c r="E24" s="13"/>
      <c r="F24" s="13"/>
      <c r="G24" s="42">
        <v>9</v>
      </c>
      <c r="H24" s="46">
        <f t="shared" si="0"/>
        <v>0</v>
      </c>
    </row>
    <row r="25" spans="1:8" ht="21.65" customHeight="1" x14ac:dyDescent="0.25">
      <c r="A25" s="70" t="s">
        <v>29</v>
      </c>
      <c r="B25" s="71"/>
      <c r="C25" s="15"/>
      <c r="D25" s="13"/>
      <c r="E25" s="13"/>
      <c r="F25" s="13"/>
      <c r="G25" s="42">
        <v>9</v>
      </c>
      <c r="H25" s="46">
        <f t="shared" si="0"/>
        <v>0</v>
      </c>
    </row>
    <row r="26" spans="1:8" ht="21.65" customHeight="1" x14ac:dyDescent="0.25">
      <c r="A26" s="70" t="s">
        <v>30</v>
      </c>
      <c r="B26" s="71"/>
      <c r="C26" s="16"/>
      <c r="D26" s="17"/>
      <c r="E26" s="17"/>
      <c r="F26" s="11"/>
      <c r="G26" s="43">
        <v>3</v>
      </c>
      <c r="H26" s="46">
        <f t="shared" si="0"/>
        <v>0</v>
      </c>
    </row>
    <row r="27" spans="1:8" ht="21.65" customHeight="1" x14ac:dyDescent="0.25">
      <c r="A27" s="70" t="s">
        <v>31</v>
      </c>
      <c r="B27" s="71"/>
      <c r="C27" s="16"/>
      <c r="D27" s="17"/>
      <c r="E27" s="17"/>
      <c r="F27" s="11"/>
      <c r="G27" s="43">
        <v>8</v>
      </c>
      <c r="H27" s="46">
        <f t="shared" si="0"/>
        <v>0</v>
      </c>
    </row>
    <row r="28" spans="1:8" ht="21.65" customHeight="1" x14ac:dyDescent="0.25">
      <c r="A28" s="70" t="s">
        <v>32</v>
      </c>
      <c r="B28" s="71"/>
      <c r="C28" s="16"/>
      <c r="D28" s="17"/>
      <c r="E28" s="17"/>
      <c r="F28" s="11"/>
      <c r="G28" s="43">
        <v>8</v>
      </c>
      <c r="H28" s="46">
        <f t="shared" si="0"/>
        <v>0</v>
      </c>
    </row>
    <row r="29" spans="1:8" ht="21.65" customHeight="1" x14ac:dyDescent="0.25">
      <c r="A29" s="70" t="s">
        <v>33</v>
      </c>
      <c r="B29" s="71"/>
      <c r="C29" s="16"/>
      <c r="D29" s="17"/>
      <c r="E29" s="17"/>
      <c r="F29" s="11"/>
      <c r="G29" s="43">
        <v>7</v>
      </c>
      <c r="H29" s="46">
        <f t="shared" si="0"/>
        <v>0</v>
      </c>
    </row>
    <row r="30" spans="1:8" ht="21.65" customHeight="1" x14ac:dyDescent="0.25">
      <c r="A30" s="70" t="s">
        <v>34</v>
      </c>
      <c r="B30" s="71"/>
      <c r="C30" s="16"/>
      <c r="D30" s="17"/>
      <c r="E30" s="17"/>
      <c r="F30" s="11"/>
      <c r="G30" s="43">
        <v>5</v>
      </c>
      <c r="H30" s="46">
        <f t="shared" si="0"/>
        <v>0</v>
      </c>
    </row>
    <row r="31" spans="1:8" ht="21.65" customHeight="1" x14ac:dyDescent="0.25">
      <c r="A31" s="72" t="s">
        <v>35</v>
      </c>
      <c r="B31" s="73"/>
      <c r="C31" s="40"/>
      <c r="D31" s="41"/>
      <c r="E31" s="41"/>
      <c r="F31" s="34"/>
      <c r="G31" s="35"/>
      <c r="H31" s="47"/>
    </row>
    <row r="32" spans="1:8" ht="21.65" customHeight="1" x14ac:dyDescent="0.25">
      <c r="A32" s="70" t="s">
        <v>36</v>
      </c>
      <c r="B32" s="71"/>
      <c r="C32" s="16"/>
      <c r="D32" s="17"/>
      <c r="E32" s="17"/>
      <c r="F32" s="11"/>
      <c r="G32" s="43">
        <v>2.5</v>
      </c>
      <c r="H32" s="46">
        <f t="shared" si="0"/>
        <v>0</v>
      </c>
    </row>
    <row r="33" spans="1:8" ht="21.65" customHeight="1" x14ac:dyDescent="0.25">
      <c r="A33" s="70" t="s">
        <v>37</v>
      </c>
      <c r="B33" s="71"/>
      <c r="C33" s="16"/>
      <c r="D33" s="17"/>
      <c r="E33" s="17"/>
      <c r="F33" s="11"/>
      <c r="G33" s="43">
        <v>2.5</v>
      </c>
      <c r="H33" s="46">
        <f t="shared" si="0"/>
        <v>0</v>
      </c>
    </row>
    <row r="34" spans="1:8" ht="21.65" customHeight="1" x14ac:dyDescent="0.25">
      <c r="A34" s="70" t="s">
        <v>38</v>
      </c>
      <c r="B34" s="71"/>
      <c r="C34" s="16"/>
      <c r="D34" s="17"/>
      <c r="E34" s="17"/>
      <c r="F34" s="11"/>
      <c r="G34" s="43">
        <v>3</v>
      </c>
      <c r="H34" s="46">
        <f t="shared" si="0"/>
        <v>0</v>
      </c>
    </row>
    <row r="35" spans="1:8" ht="21.65" customHeight="1" x14ac:dyDescent="0.25">
      <c r="A35" s="70" t="s">
        <v>39</v>
      </c>
      <c r="B35" s="71"/>
      <c r="C35" s="16"/>
      <c r="D35" s="17"/>
      <c r="E35" s="17"/>
      <c r="F35" s="11"/>
      <c r="G35" s="43">
        <v>3</v>
      </c>
      <c r="H35" s="46">
        <f t="shared" si="0"/>
        <v>0</v>
      </c>
    </row>
    <row r="36" spans="1:8" ht="21.65" customHeight="1" x14ac:dyDescent="0.25">
      <c r="A36" s="70" t="s">
        <v>40</v>
      </c>
      <c r="B36" s="71"/>
      <c r="C36" s="16"/>
      <c r="D36" s="17"/>
      <c r="E36" s="17"/>
      <c r="F36" s="11"/>
      <c r="G36" s="43">
        <v>3</v>
      </c>
      <c r="H36" s="46">
        <f t="shared" si="0"/>
        <v>0</v>
      </c>
    </row>
    <row r="37" spans="1:8" ht="21.65" customHeight="1" x14ac:dyDescent="0.25">
      <c r="A37" s="70" t="s">
        <v>41</v>
      </c>
      <c r="B37" s="71"/>
      <c r="C37" s="16"/>
      <c r="D37" s="17"/>
      <c r="E37" s="17"/>
      <c r="F37" s="11"/>
      <c r="G37" s="43">
        <v>3</v>
      </c>
      <c r="H37" s="46">
        <f t="shared" si="0"/>
        <v>0</v>
      </c>
    </row>
    <row r="38" spans="1:8" ht="21.65" customHeight="1" x14ac:dyDescent="0.25">
      <c r="A38" s="70" t="s">
        <v>42</v>
      </c>
      <c r="B38" s="71"/>
      <c r="C38" s="16"/>
      <c r="D38" s="17"/>
      <c r="E38" s="17"/>
      <c r="F38" s="11"/>
      <c r="G38" s="43">
        <v>8</v>
      </c>
      <c r="H38" s="46">
        <f t="shared" si="0"/>
        <v>0</v>
      </c>
    </row>
    <row r="39" spans="1:8" ht="21.65" customHeight="1" x14ac:dyDescent="0.25">
      <c r="A39" s="72" t="s">
        <v>43</v>
      </c>
      <c r="B39" s="73"/>
      <c r="C39" s="40"/>
      <c r="D39" s="41"/>
      <c r="E39" s="41"/>
      <c r="F39" s="34"/>
      <c r="G39" s="35"/>
      <c r="H39" s="47"/>
    </row>
    <row r="40" spans="1:8" ht="21.65" customHeight="1" x14ac:dyDescent="0.25">
      <c r="A40" s="70" t="s">
        <v>44</v>
      </c>
      <c r="B40" s="71"/>
      <c r="C40" s="16"/>
      <c r="D40" s="17"/>
      <c r="E40" s="17"/>
      <c r="F40" s="11"/>
      <c r="G40" s="43">
        <v>18</v>
      </c>
      <c r="H40" s="46">
        <f t="shared" si="0"/>
        <v>0</v>
      </c>
    </row>
    <row r="41" spans="1:8" ht="21.65" customHeight="1" x14ac:dyDescent="0.25">
      <c r="A41" s="70" t="s">
        <v>45</v>
      </c>
      <c r="B41" s="71"/>
      <c r="C41" s="16"/>
      <c r="D41" s="17"/>
      <c r="E41" s="17"/>
      <c r="F41" s="11"/>
      <c r="G41" s="43">
        <v>18</v>
      </c>
      <c r="H41" s="46">
        <f t="shared" si="0"/>
        <v>0</v>
      </c>
    </row>
    <row r="42" spans="1:8" ht="21.65" customHeight="1" x14ac:dyDescent="0.25">
      <c r="A42" s="70" t="s">
        <v>46</v>
      </c>
      <c r="B42" s="71"/>
      <c r="C42" s="16"/>
      <c r="D42" s="17"/>
      <c r="E42" s="17"/>
      <c r="F42" s="11"/>
      <c r="G42" s="43">
        <v>18</v>
      </c>
      <c r="H42" s="46">
        <f t="shared" si="0"/>
        <v>0</v>
      </c>
    </row>
    <row r="43" spans="1:8" ht="21.65" customHeight="1" x14ac:dyDescent="0.25">
      <c r="A43" s="70" t="s">
        <v>47</v>
      </c>
      <c r="B43" s="71"/>
      <c r="C43" s="16"/>
      <c r="D43" s="17"/>
      <c r="E43" s="17"/>
      <c r="F43" s="11"/>
      <c r="G43" s="43">
        <v>18</v>
      </c>
      <c r="H43" s="46">
        <f t="shared" si="0"/>
        <v>0</v>
      </c>
    </row>
    <row r="44" spans="1:8" ht="21.65" customHeight="1" x14ac:dyDescent="0.25">
      <c r="A44" s="70" t="s">
        <v>48</v>
      </c>
      <c r="B44" s="71"/>
      <c r="C44" s="16"/>
      <c r="D44" s="17"/>
      <c r="E44" s="17"/>
      <c r="F44" s="11"/>
      <c r="G44" s="43">
        <v>6</v>
      </c>
      <c r="H44" s="46">
        <f t="shared" si="0"/>
        <v>0</v>
      </c>
    </row>
    <row r="45" spans="1:8" ht="21.65" customHeight="1" x14ac:dyDescent="0.25">
      <c r="A45" s="72" t="s">
        <v>49</v>
      </c>
      <c r="B45" s="73"/>
      <c r="C45" s="40"/>
      <c r="D45" s="41"/>
      <c r="E45" s="41"/>
      <c r="F45" s="34"/>
      <c r="G45" s="35"/>
      <c r="H45" s="47"/>
    </row>
    <row r="46" spans="1:8" ht="21.65" customHeight="1" x14ac:dyDescent="0.25">
      <c r="A46" s="70" t="s">
        <v>50</v>
      </c>
      <c r="B46" s="71"/>
      <c r="C46" s="16"/>
      <c r="D46" s="17"/>
      <c r="E46" s="17"/>
      <c r="F46" s="11"/>
      <c r="G46" s="43">
        <v>4</v>
      </c>
      <c r="H46" s="46">
        <f t="shared" si="0"/>
        <v>0</v>
      </c>
    </row>
    <row r="47" spans="1:8" ht="21.65" customHeight="1" x14ac:dyDescent="0.25">
      <c r="A47" s="70" t="s">
        <v>51</v>
      </c>
      <c r="B47" s="71"/>
      <c r="C47" s="16"/>
      <c r="D47" s="17"/>
      <c r="E47" s="17"/>
      <c r="F47" s="11"/>
      <c r="G47" s="43">
        <v>6</v>
      </c>
      <c r="H47" s="46">
        <f t="shared" si="0"/>
        <v>0</v>
      </c>
    </row>
    <row r="48" spans="1:8" ht="21.65" customHeight="1" x14ac:dyDescent="0.25">
      <c r="A48" s="70" t="s">
        <v>52</v>
      </c>
      <c r="B48" s="71"/>
      <c r="C48" s="16"/>
      <c r="D48" s="17"/>
      <c r="E48" s="17"/>
      <c r="F48" s="11"/>
      <c r="G48" s="43">
        <v>18</v>
      </c>
      <c r="H48" s="46">
        <f t="shared" si="0"/>
        <v>0</v>
      </c>
    </row>
    <row r="49" spans="1:8" ht="21.65" customHeight="1" x14ac:dyDescent="0.25">
      <c r="A49" s="70" t="s">
        <v>53</v>
      </c>
      <c r="B49" s="71"/>
      <c r="C49" s="16"/>
      <c r="D49" s="17"/>
      <c r="E49" s="17"/>
      <c r="F49" s="11"/>
      <c r="G49" s="43">
        <v>20</v>
      </c>
      <c r="H49" s="46">
        <f t="shared" si="0"/>
        <v>0</v>
      </c>
    </row>
    <row r="50" spans="1:8" ht="21.65" customHeight="1" x14ac:dyDescent="0.25">
      <c r="A50" s="72" t="s">
        <v>54</v>
      </c>
      <c r="B50" s="74"/>
      <c r="C50" s="40"/>
      <c r="D50" s="41"/>
      <c r="E50" s="41"/>
      <c r="F50" s="34"/>
      <c r="G50" s="35"/>
      <c r="H50" s="47"/>
    </row>
    <row r="51" spans="1:8" ht="21.65" customHeight="1" x14ac:dyDescent="0.25">
      <c r="A51" s="70" t="s">
        <v>55</v>
      </c>
      <c r="B51" s="71"/>
      <c r="C51" s="16"/>
      <c r="D51" s="17"/>
      <c r="E51" s="17"/>
      <c r="F51" s="11"/>
      <c r="G51" s="43">
        <v>4</v>
      </c>
      <c r="H51" s="46">
        <f t="shared" si="0"/>
        <v>0</v>
      </c>
    </row>
    <row r="52" spans="1:8" ht="21.65" customHeight="1" x14ac:dyDescent="0.25">
      <c r="A52" s="70" t="s">
        <v>56</v>
      </c>
      <c r="B52" s="71"/>
      <c r="C52" s="16"/>
      <c r="D52" s="17"/>
      <c r="E52" s="17"/>
      <c r="F52" s="11"/>
      <c r="G52" s="43">
        <v>3</v>
      </c>
      <c r="H52" s="46">
        <f t="shared" si="0"/>
        <v>0</v>
      </c>
    </row>
    <row r="53" spans="1:8" ht="21.65" customHeight="1" x14ac:dyDescent="0.25">
      <c r="A53" s="70" t="s">
        <v>57</v>
      </c>
      <c r="B53" s="71"/>
      <c r="C53" s="16"/>
      <c r="D53" s="17"/>
      <c r="E53" s="17"/>
      <c r="F53" s="11"/>
      <c r="G53" s="43">
        <v>3</v>
      </c>
      <c r="H53" s="46">
        <f t="shared" si="0"/>
        <v>0</v>
      </c>
    </row>
    <row r="54" spans="1:8" ht="21.65" customHeight="1" x14ac:dyDescent="0.25">
      <c r="A54" s="70" t="s">
        <v>58</v>
      </c>
      <c r="B54" s="71"/>
      <c r="C54" s="16"/>
      <c r="D54" s="17"/>
      <c r="E54" s="17"/>
      <c r="F54" s="11"/>
      <c r="G54" s="43">
        <v>4</v>
      </c>
      <c r="H54" s="46">
        <f t="shared" si="0"/>
        <v>0</v>
      </c>
    </row>
    <row r="55" spans="1:8" ht="21.65" customHeight="1" x14ac:dyDescent="0.25">
      <c r="A55" s="70" t="s">
        <v>59</v>
      </c>
      <c r="B55" s="71"/>
      <c r="C55" s="16"/>
      <c r="D55" s="17"/>
      <c r="E55" s="17"/>
      <c r="F55" s="11"/>
      <c r="G55" s="43">
        <v>4</v>
      </c>
      <c r="H55" s="46">
        <f t="shared" si="0"/>
        <v>0</v>
      </c>
    </row>
    <row r="56" spans="1:8" ht="21.65" customHeight="1" x14ac:dyDescent="0.25">
      <c r="A56" s="70" t="s">
        <v>60</v>
      </c>
      <c r="B56" s="71"/>
      <c r="C56" s="16"/>
      <c r="D56" s="17"/>
      <c r="E56" s="17"/>
      <c r="F56" s="11"/>
      <c r="G56" s="43">
        <v>3</v>
      </c>
      <c r="H56" s="46">
        <f t="shared" si="0"/>
        <v>0</v>
      </c>
    </row>
    <row r="57" spans="1:8" ht="21.65" customHeight="1" x14ac:dyDescent="0.25">
      <c r="A57" s="70" t="s">
        <v>61</v>
      </c>
      <c r="B57" s="71"/>
      <c r="C57" s="16"/>
      <c r="D57" s="17"/>
      <c r="E57" s="17"/>
      <c r="F57" s="11"/>
      <c r="G57" s="43">
        <v>6</v>
      </c>
      <c r="H57" s="46">
        <f t="shared" si="0"/>
        <v>0</v>
      </c>
    </row>
    <row r="58" spans="1:8" ht="21.65" customHeight="1" x14ac:dyDescent="0.25">
      <c r="A58" s="72" t="s">
        <v>62</v>
      </c>
      <c r="B58" s="74"/>
      <c r="C58" s="40"/>
      <c r="D58" s="41"/>
      <c r="E58" s="41"/>
      <c r="F58" s="34"/>
      <c r="G58" s="35"/>
      <c r="H58" s="47"/>
    </row>
    <row r="59" spans="1:8" ht="21.65" customHeight="1" x14ac:dyDescent="0.25">
      <c r="A59" s="70" t="s">
        <v>63</v>
      </c>
      <c r="B59" s="71"/>
      <c r="C59" s="16"/>
      <c r="D59" s="17"/>
      <c r="E59" s="17"/>
      <c r="F59" s="11"/>
      <c r="G59" s="43">
        <v>22</v>
      </c>
      <c r="H59" s="46">
        <f t="shared" si="0"/>
        <v>0</v>
      </c>
    </row>
    <row r="60" spans="1:8" ht="21.65" customHeight="1" x14ac:dyDescent="0.25">
      <c r="A60" s="70" t="s">
        <v>64</v>
      </c>
      <c r="B60" s="71"/>
      <c r="C60" s="16"/>
      <c r="D60" s="17"/>
      <c r="E60" s="17"/>
      <c r="F60" s="11"/>
      <c r="G60" s="43">
        <v>19</v>
      </c>
      <c r="H60" s="46">
        <f t="shared" si="0"/>
        <v>0</v>
      </c>
    </row>
    <row r="61" spans="1:8" ht="21.65" customHeight="1" x14ac:dyDescent="0.25">
      <c r="A61" s="70" t="s">
        <v>65</v>
      </c>
      <c r="B61" s="71"/>
      <c r="C61" s="16"/>
      <c r="D61" s="17"/>
      <c r="E61" s="17"/>
      <c r="F61" s="11"/>
      <c r="G61" s="43">
        <v>18</v>
      </c>
      <c r="H61" s="46">
        <f t="shared" si="0"/>
        <v>0</v>
      </c>
    </row>
    <row r="62" spans="1:8" ht="21.65" customHeight="1" x14ac:dyDescent="0.25">
      <c r="A62" s="70" t="s">
        <v>66</v>
      </c>
      <c r="B62" s="71"/>
      <c r="C62" s="16"/>
      <c r="D62" s="17"/>
      <c r="E62" s="17"/>
      <c r="F62" s="11"/>
      <c r="G62" s="43">
        <v>25</v>
      </c>
      <c r="H62" s="46">
        <f t="shared" si="0"/>
        <v>0</v>
      </c>
    </row>
    <row r="63" spans="1:8" ht="21.65" customHeight="1" x14ac:dyDescent="0.25">
      <c r="A63" s="70" t="s">
        <v>67</v>
      </c>
      <c r="B63" s="71"/>
      <c r="C63" s="16"/>
      <c r="D63" s="17"/>
      <c r="E63" s="17"/>
      <c r="F63" s="11"/>
      <c r="G63" s="43">
        <v>20</v>
      </c>
      <c r="H63" s="46">
        <f t="shared" si="0"/>
        <v>0</v>
      </c>
    </row>
    <row r="64" spans="1:8" ht="21.65" customHeight="1" x14ac:dyDescent="0.25">
      <c r="A64" s="70" t="s">
        <v>68</v>
      </c>
      <c r="B64" s="71"/>
      <c r="C64" s="16"/>
      <c r="D64" s="17"/>
      <c r="E64" s="17"/>
      <c r="F64" s="11"/>
      <c r="G64" s="43">
        <v>20</v>
      </c>
      <c r="H64" s="46">
        <f t="shared" si="0"/>
        <v>0</v>
      </c>
    </row>
    <row r="65" spans="1:8" ht="21.65" customHeight="1" x14ac:dyDescent="0.25">
      <c r="A65" s="70" t="s">
        <v>69</v>
      </c>
      <c r="B65" s="71"/>
      <c r="C65" s="16"/>
      <c r="D65" s="17"/>
      <c r="E65" s="17"/>
      <c r="F65" s="11"/>
      <c r="G65" s="43">
        <v>20</v>
      </c>
      <c r="H65" s="46">
        <f t="shared" si="0"/>
        <v>0</v>
      </c>
    </row>
    <row r="66" spans="1:8" ht="21.65" customHeight="1" x14ac:dyDescent="0.25">
      <c r="A66" s="70" t="s">
        <v>70</v>
      </c>
      <c r="B66" s="71"/>
      <c r="C66" s="16"/>
      <c r="D66" s="17"/>
      <c r="E66" s="17"/>
      <c r="F66" s="11"/>
      <c r="G66" s="43">
        <v>27</v>
      </c>
      <c r="H66" s="46">
        <f t="shared" si="0"/>
        <v>0</v>
      </c>
    </row>
    <row r="67" spans="1:8" ht="21.65" customHeight="1" x14ac:dyDescent="0.25">
      <c r="A67" s="72" t="s">
        <v>71</v>
      </c>
      <c r="B67" s="74"/>
      <c r="C67" s="40"/>
      <c r="D67" s="41"/>
      <c r="E67" s="41"/>
      <c r="F67" s="34"/>
      <c r="G67" s="35"/>
      <c r="H67" s="47"/>
    </row>
    <row r="68" spans="1:8" ht="21.65" customHeight="1" x14ac:dyDescent="0.25">
      <c r="A68" s="70" t="s">
        <v>72</v>
      </c>
      <c r="B68" s="71"/>
      <c r="C68" s="16"/>
      <c r="D68" s="17"/>
      <c r="E68" s="17"/>
      <c r="F68" s="11"/>
      <c r="G68" s="43">
        <v>4</v>
      </c>
      <c r="H68" s="46">
        <f t="shared" si="0"/>
        <v>0</v>
      </c>
    </row>
    <row r="69" spans="1:8" ht="21.65" customHeight="1" x14ac:dyDescent="0.25">
      <c r="A69" s="70" t="s">
        <v>73</v>
      </c>
      <c r="B69" s="71"/>
      <c r="C69" s="16"/>
      <c r="D69" s="17"/>
      <c r="E69" s="17"/>
      <c r="F69" s="11"/>
      <c r="G69" s="43">
        <v>10</v>
      </c>
      <c r="H69" s="46">
        <f t="shared" si="0"/>
        <v>0</v>
      </c>
    </row>
    <row r="70" spans="1:8" ht="21.65" customHeight="1" x14ac:dyDescent="0.25">
      <c r="A70" s="70" t="s">
        <v>74</v>
      </c>
      <c r="B70" s="71"/>
      <c r="C70" s="16"/>
      <c r="D70" s="17"/>
      <c r="E70" s="17"/>
      <c r="F70" s="11"/>
      <c r="G70" s="43">
        <v>6</v>
      </c>
      <c r="H70" s="46">
        <f t="shared" si="0"/>
        <v>0</v>
      </c>
    </row>
    <row r="71" spans="1:8" ht="21.65" customHeight="1" x14ac:dyDescent="0.25">
      <c r="A71" s="70" t="s">
        <v>75</v>
      </c>
      <c r="B71" s="71"/>
      <c r="C71" s="16"/>
      <c r="D71" s="17"/>
      <c r="E71" s="17"/>
      <c r="F71" s="11"/>
      <c r="G71" s="43">
        <v>6</v>
      </c>
      <c r="H71" s="46">
        <f t="shared" si="0"/>
        <v>0</v>
      </c>
    </row>
    <row r="72" spans="1:8" ht="21.65" customHeight="1" x14ac:dyDescent="0.25">
      <c r="A72" s="70" t="s">
        <v>76</v>
      </c>
      <c r="B72" s="71"/>
      <c r="C72" s="16"/>
      <c r="D72" s="17"/>
      <c r="E72" s="17"/>
      <c r="F72" s="11"/>
      <c r="G72" s="43">
        <v>5</v>
      </c>
      <c r="H72" s="46">
        <f t="shared" si="0"/>
        <v>0</v>
      </c>
    </row>
    <row r="73" spans="1:8" ht="21.65" customHeight="1" x14ac:dyDescent="0.25">
      <c r="A73" s="72" t="s">
        <v>77</v>
      </c>
      <c r="B73" s="73"/>
      <c r="C73" s="40"/>
      <c r="D73" s="41"/>
      <c r="E73" s="41"/>
      <c r="F73" s="34"/>
      <c r="G73" s="35"/>
      <c r="H73" s="47"/>
    </row>
    <row r="74" spans="1:8" ht="21.65" customHeight="1" x14ac:dyDescent="0.25">
      <c r="A74" s="70" t="s">
        <v>78</v>
      </c>
      <c r="B74" s="71"/>
      <c r="C74" s="16"/>
      <c r="D74" s="17"/>
      <c r="E74" s="17"/>
      <c r="F74" s="11"/>
      <c r="G74" s="43">
        <v>9</v>
      </c>
      <c r="H74" s="46">
        <f t="shared" si="0"/>
        <v>0</v>
      </c>
    </row>
    <row r="75" spans="1:8" ht="21.65" customHeight="1" x14ac:dyDescent="0.25">
      <c r="A75" s="70" t="s">
        <v>79</v>
      </c>
      <c r="B75" s="71"/>
      <c r="C75" s="16"/>
      <c r="D75" s="17"/>
      <c r="E75" s="17"/>
      <c r="F75" s="11"/>
      <c r="G75" s="43">
        <v>6</v>
      </c>
      <c r="H75" s="46">
        <f t="shared" si="0"/>
        <v>0</v>
      </c>
    </row>
    <row r="76" spans="1:8" ht="21.65" customHeight="1" x14ac:dyDescent="0.25">
      <c r="A76" s="70" t="s">
        <v>80</v>
      </c>
      <c r="B76" s="71"/>
      <c r="C76" s="16"/>
      <c r="D76" s="17"/>
      <c r="E76" s="17"/>
      <c r="F76" s="11"/>
      <c r="G76" s="43">
        <v>15</v>
      </c>
      <c r="H76" s="46">
        <f t="shared" si="0"/>
        <v>0</v>
      </c>
    </row>
    <row r="77" spans="1:8" ht="21.65" customHeight="1" x14ac:dyDescent="0.25">
      <c r="A77" s="70" t="s">
        <v>81</v>
      </c>
      <c r="B77" s="71"/>
      <c r="C77" s="16"/>
      <c r="D77" s="17"/>
      <c r="E77" s="17"/>
      <c r="F77" s="11"/>
      <c r="G77" s="43">
        <v>14</v>
      </c>
      <c r="H77" s="46">
        <f t="shared" ref="H77" si="1">SUM(C77:F77)*G77</f>
        <v>0</v>
      </c>
    </row>
    <row r="78" spans="1:8" ht="21.65" customHeight="1" x14ac:dyDescent="0.25">
      <c r="A78" s="72" t="s">
        <v>82</v>
      </c>
      <c r="B78" s="73"/>
      <c r="C78" s="40"/>
      <c r="D78" s="41"/>
      <c r="E78" s="41"/>
      <c r="F78" s="34"/>
      <c r="G78" s="35"/>
      <c r="H78" s="47"/>
    </row>
    <row r="79" spans="1:8" ht="21.65" customHeight="1" x14ac:dyDescent="0.25">
      <c r="A79" s="70" t="s">
        <v>83</v>
      </c>
      <c r="B79" s="71"/>
      <c r="C79" s="16"/>
      <c r="D79" s="17"/>
      <c r="E79" s="17"/>
      <c r="F79" s="11"/>
      <c r="G79" s="43">
        <v>8</v>
      </c>
      <c r="H79" s="46">
        <f t="shared" ref="H79:H83" si="2">SUM(C79:F79)*G79</f>
        <v>0</v>
      </c>
    </row>
    <row r="80" spans="1:8" ht="21.65" customHeight="1" x14ac:dyDescent="0.25">
      <c r="A80" s="70" t="s">
        <v>84</v>
      </c>
      <c r="B80" s="71"/>
      <c r="C80" s="16"/>
      <c r="D80" s="17"/>
      <c r="E80" s="17"/>
      <c r="F80" s="11"/>
      <c r="G80" s="43">
        <v>9</v>
      </c>
      <c r="H80" s="46">
        <f t="shared" si="2"/>
        <v>0</v>
      </c>
    </row>
    <row r="81" spans="1:8" ht="21.65" customHeight="1" x14ac:dyDescent="0.25">
      <c r="A81" s="70" t="s">
        <v>85</v>
      </c>
      <c r="B81" s="71"/>
      <c r="C81" s="16"/>
      <c r="D81" s="17"/>
      <c r="E81" s="17"/>
      <c r="F81" s="11"/>
      <c r="G81" s="43">
        <v>8</v>
      </c>
      <c r="H81" s="46">
        <f t="shared" si="2"/>
        <v>0</v>
      </c>
    </row>
    <row r="82" spans="1:8" ht="21.65" customHeight="1" x14ac:dyDescent="0.25">
      <c r="A82" s="70" t="s">
        <v>86</v>
      </c>
      <c r="B82" s="71"/>
      <c r="C82" s="16"/>
      <c r="D82" s="17"/>
      <c r="E82" s="17"/>
      <c r="F82" s="11"/>
      <c r="G82" s="43">
        <v>14</v>
      </c>
      <c r="H82" s="46">
        <f t="shared" si="2"/>
        <v>0</v>
      </c>
    </row>
    <row r="83" spans="1:8" ht="21.65" customHeight="1" x14ac:dyDescent="0.25">
      <c r="A83" s="70" t="s">
        <v>87</v>
      </c>
      <c r="B83" s="71"/>
      <c r="C83" s="16"/>
      <c r="D83" s="17"/>
      <c r="E83" s="17"/>
      <c r="F83" s="11"/>
      <c r="G83" s="43">
        <v>12</v>
      </c>
      <c r="H83" s="46">
        <f t="shared" si="2"/>
        <v>0</v>
      </c>
    </row>
    <row r="84" spans="1:8" ht="21.65" customHeight="1" x14ac:dyDescent="0.25">
      <c r="A84" s="72" t="s">
        <v>88</v>
      </c>
      <c r="B84" s="73"/>
      <c r="C84" s="40"/>
      <c r="D84" s="41"/>
      <c r="E84" s="41"/>
      <c r="F84" s="34"/>
      <c r="G84" s="35"/>
      <c r="H84" s="47"/>
    </row>
    <row r="85" spans="1:8" ht="21.65" customHeight="1" x14ac:dyDescent="0.25">
      <c r="A85" s="70" t="s">
        <v>89</v>
      </c>
      <c r="B85" s="71"/>
      <c r="C85" s="16"/>
      <c r="D85" s="17"/>
      <c r="E85" s="17"/>
      <c r="F85" s="11"/>
      <c r="G85" s="43">
        <v>35</v>
      </c>
      <c r="H85" s="46">
        <f t="shared" ref="H85:H86" si="3">SUM(C85:F85)*G85</f>
        <v>0</v>
      </c>
    </row>
    <row r="86" spans="1:8" ht="21.65" customHeight="1" x14ac:dyDescent="0.25">
      <c r="A86" s="70" t="s">
        <v>90</v>
      </c>
      <c r="B86" s="71"/>
      <c r="C86" s="16"/>
      <c r="D86" s="17"/>
      <c r="E86" s="17"/>
      <c r="F86" s="11"/>
      <c r="G86" s="43">
        <v>16</v>
      </c>
      <c r="H86" s="46">
        <f t="shared" si="3"/>
        <v>0</v>
      </c>
    </row>
    <row r="87" spans="1:8" ht="21.65" customHeight="1" x14ac:dyDescent="0.25">
      <c r="A87" s="72" t="s">
        <v>91</v>
      </c>
      <c r="B87" s="73"/>
      <c r="C87" s="40"/>
      <c r="D87" s="41"/>
      <c r="E87" s="41"/>
      <c r="F87" s="34"/>
      <c r="G87" s="35"/>
      <c r="H87" s="47"/>
    </row>
    <row r="88" spans="1:8" ht="21.65" customHeight="1" x14ac:dyDescent="0.25">
      <c r="A88" s="70" t="s">
        <v>92</v>
      </c>
      <c r="B88" s="71"/>
      <c r="C88" s="16"/>
      <c r="D88" s="17"/>
      <c r="E88" s="17"/>
      <c r="F88" s="11"/>
      <c r="G88" s="43">
        <v>3</v>
      </c>
      <c r="H88" s="46">
        <f t="shared" ref="H88:H91" si="4">SUM(C88:F88)*G88</f>
        <v>0</v>
      </c>
    </row>
    <row r="89" spans="1:8" ht="21.65" customHeight="1" x14ac:dyDescent="0.25">
      <c r="A89" s="70" t="s">
        <v>93</v>
      </c>
      <c r="B89" s="71"/>
      <c r="C89" s="16"/>
      <c r="D89" s="17"/>
      <c r="E89" s="17"/>
      <c r="F89" s="11"/>
      <c r="G89" s="43">
        <v>4</v>
      </c>
      <c r="H89" s="46">
        <f t="shared" si="4"/>
        <v>0</v>
      </c>
    </row>
    <row r="90" spans="1:8" ht="21.65" customHeight="1" x14ac:dyDescent="0.25">
      <c r="A90" s="70" t="s">
        <v>94</v>
      </c>
      <c r="B90" s="71"/>
      <c r="C90" s="16"/>
      <c r="D90" s="17"/>
      <c r="E90" s="17"/>
      <c r="F90" s="11"/>
      <c r="G90" s="43">
        <v>4</v>
      </c>
      <c r="H90" s="46">
        <f t="shared" si="4"/>
        <v>0</v>
      </c>
    </row>
    <row r="91" spans="1:8" ht="21.65" customHeight="1" x14ac:dyDescent="0.25">
      <c r="A91" s="70" t="s">
        <v>95</v>
      </c>
      <c r="B91" s="71"/>
      <c r="C91" s="16"/>
      <c r="D91" s="17"/>
      <c r="E91" s="17"/>
      <c r="F91" s="11"/>
      <c r="G91" s="43">
        <v>3</v>
      </c>
      <c r="H91" s="46">
        <f t="shared" si="4"/>
        <v>0</v>
      </c>
    </row>
    <row r="92" spans="1:8" ht="21.65" customHeight="1" x14ac:dyDescent="0.25">
      <c r="A92" s="72" t="s">
        <v>96</v>
      </c>
      <c r="B92" s="73"/>
      <c r="C92" s="40"/>
      <c r="D92" s="41"/>
      <c r="E92" s="41"/>
      <c r="F92" s="34"/>
      <c r="G92" s="35"/>
      <c r="H92" s="47"/>
    </row>
    <row r="93" spans="1:8" ht="21.65" customHeight="1" x14ac:dyDescent="0.25">
      <c r="A93" s="70" t="s">
        <v>97</v>
      </c>
      <c r="B93" s="71"/>
      <c r="C93" s="16"/>
      <c r="D93" s="17"/>
      <c r="E93" s="17"/>
      <c r="F93" s="11"/>
      <c r="G93" s="43">
        <v>1.9</v>
      </c>
      <c r="H93" s="46">
        <f t="shared" ref="H93:H99" si="5">SUM(C93:F93)*G93</f>
        <v>0</v>
      </c>
    </row>
    <row r="94" spans="1:8" ht="21.65" customHeight="1" x14ac:dyDescent="0.25">
      <c r="A94" s="70" t="s">
        <v>98</v>
      </c>
      <c r="B94" s="71"/>
      <c r="C94" s="16"/>
      <c r="D94" s="17"/>
      <c r="E94" s="17"/>
      <c r="F94" s="11"/>
      <c r="G94" s="43">
        <v>1.5</v>
      </c>
      <c r="H94" s="46">
        <f t="shared" si="5"/>
        <v>0</v>
      </c>
    </row>
    <row r="95" spans="1:8" ht="21.65" customHeight="1" x14ac:dyDescent="0.25">
      <c r="A95" s="70" t="s">
        <v>99</v>
      </c>
      <c r="B95" s="71"/>
      <c r="C95" s="16"/>
      <c r="D95" s="17"/>
      <c r="E95" s="17"/>
      <c r="F95" s="11"/>
      <c r="G95" s="43">
        <v>3</v>
      </c>
      <c r="H95" s="46">
        <f t="shared" si="5"/>
        <v>0</v>
      </c>
    </row>
    <row r="96" spans="1:8" ht="21.65" customHeight="1" x14ac:dyDescent="0.25">
      <c r="A96" s="70" t="s">
        <v>100</v>
      </c>
      <c r="B96" s="71"/>
      <c r="C96" s="16"/>
      <c r="D96" s="17"/>
      <c r="E96" s="17"/>
      <c r="F96" s="11"/>
      <c r="G96" s="43">
        <v>3</v>
      </c>
      <c r="H96" s="46">
        <f t="shared" si="5"/>
        <v>0</v>
      </c>
    </row>
    <row r="97" spans="1:8" ht="21.65" customHeight="1" x14ac:dyDescent="0.25">
      <c r="A97" s="70" t="s">
        <v>101</v>
      </c>
      <c r="B97" s="71"/>
      <c r="C97" s="16"/>
      <c r="D97" s="17"/>
      <c r="E97" s="17"/>
      <c r="F97" s="11"/>
      <c r="G97" s="43">
        <v>3</v>
      </c>
      <c r="H97" s="46">
        <f t="shared" si="5"/>
        <v>0</v>
      </c>
    </row>
    <row r="98" spans="1:8" ht="21.65" customHeight="1" x14ac:dyDescent="0.25">
      <c r="A98" s="70" t="s">
        <v>102</v>
      </c>
      <c r="B98" s="71"/>
      <c r="C98" s="16"/>
      <c r="D98" s="17"/>
      <c r="E98" s="17"/>
      <c r="F98" s="11"/>
      <c r="G98" s="43">
        <v>3</v>
      </c>
      <c r="H98" s="46">
        <f t="shared" si="5"/>
        <v>0</v>
      </c>
    </row>
    <row r="99" spans="1:8" ht="21.65" customHeight="1" x14ac:dyDescent="0.25">
      <c r="A99" s="70" t="s">
        <v>103</v>
      </c>
      <c r="B99" s="71"/>
      <c r="C99" s="16"/>
      <c r="D99" s="17"/>
      <c r="E99" s="17"/>
      <c r="F99" s="11"/>
      <c r="G99" s="43">
        <v>3</v>
      </c>
      <c r="H99" s="46">
        <f t="shared" si="5"/>
        <v>0</v>
      </c>
    </row>
    <row r="100" spans="1:8" ht="21.65" customHeight="1" x14ac:dyDescent="0.25">
      <c r="A100" s="78" t="s">
        <v>104</v>
      </c>
      <c r="B100" s="79"/>
      <c r="C100" s="79"/>
      <c r="D100" s="79"/>
      <c r="E100" s="79"/>
      <c r="F100" s="79"/>
      <c r="G100" s="79"/>
      <c r="H100" s="80"/>
    </row>
    <row r="101" spans="1:8" ht="21.65" customHeight="1" x14ac:dyDescent="0.25">
      <c r="A101" s="70"/>
      <c r="B101" s="71"/>
      <c r="C101" s="18"/>
      <c r="D101" s="18"/>
      <c r="E101" s="18"/>
      <c r="F101" s="18"/>
      <c r="G101" s="48"/>
      <c r="H101" s="42">
        <f>SUM(F101*G101)</f>
        <v>0</v>
      </c>
    </row>
    <row r="102" spans="1:8" ht="21.65" customHeight="1" x14ac:dyDescent="0.25">
      <c r="A102" s="70"/>
      <c r="B102" s="77"/>
      <c r="C102" s="19"/>
      <c r="D102" s="19"/>
      <c r="E102" s="19"/>
      <c r="F102" s="19"/>
      <c r="G102" s="49"/>
      <c r="H102" s="42">
        <f>SUM(F102*G102)</f>
        <v>0</v>
      </c>
    </row>
    <row r="103" spans="1:8" ht="21.65" customHeight="1" x14ac:dyDescent="0.25">
      <c r="C103" s="11"/>
      <c r="D103" s="11"/>
      <c r="E103" s="11"/>
      <c r="F103" s="11"/>
      <c r="G103" s="50"/>
      <c r="H103" s="42">
        <f>SUM(F103*G103)</f>
        <v>0</v>
      </c>
    </row>
    <row r="104" spans="1:8" s="27" customFormat="1" ht="21.65" customHeight="1" x14ac:dyDescent="0.25">
      <c r="A104" s="90" t="s">
        <v>105</v>
      </c>
      <c r="B104" s="91"/>
      <c r="C104" s="91"/>
      <c r="D104" s="91"/>
      <c r="E104" s="92"/>
      <c r="F104" s="97" t="s">
        <v>106</v>
      </c>
      <c r="G104" s="97"/>
      <c r="H104" s="26">
        <f>SUM(H12:H103)</f>
        <v>0</v>
      </c>
    </row>
    <row r="105" spans="1:8" s="27" customFormat="1" ht="21.65" customHeight="1" x14ac:dyDescent="0.25">
      <c r="A105" s="93"/>
      <c r="B105" s="93"/>
      <c r="C105" s="93"/>
      <c r="D105" s="93"/>
      <c r="E105" s="94"/>
      <c r="F105" s="107" t="s">
        <v>107</v>
      </c>
      <c r="G105" s="107"/>
      <c r="H105" s="28">
        <f>SUM(H104*0.13)</f>
        <v>0</v>
      </c>
    </row>
    <row r="106" spans="1:8" s="27" customFormat="1" ht="21.65" customHeight="1" x14ac:dyDescent="0.25">
      <c r="A106" s="93"/>
      <c r="B106" s="93"/>
      <c r="C106" s="93"/>
      <c r="D106" s="93"/>
      <c r="E106" s="94"/>
      <c r="F106" s="107"/>
      <c r="G106" s="107"/>
      <c r="H106" s="28"/>
    </row>
    <row r="107" spans="1:8" s="27" customFormat="1" ht="21.65" customHeight="1" thickBot="1" x14ac:dyDescent="0.3">
      <c r="A107" s="95"/>
      <c r="B107" s="95"/>
      <c r="C107" s="95"/>
      <c r="D107" s="95"/>
      <c r="E107" s="96"/>
      <c r="F107" s="108" t="s">
        <v>108</v>
      </c>
      <c r="G107" s="108"/>
      <c r="H107" s="29">
        <f>SUM(H104:H105)</f>
        <v>0</v>
      </c>
    </row>
    <row r="108" spans="1:8" ht="21.65" customHeight="1" x14ac:dyDescent="0.25">
      <c r="A108" s="30" t="s">
        <v>109</v>
      </c>
      <c r="B108" s="20"/>
      <c r="C108" s="20"/>
      <c r="D108" s="20"/>
      <c r="E108" s="21"/>
      <c r="F108" s="98"/>
      <c r="G108" s="99"/>
      <c r="H108" s="100"/>
    </row>
    <row r="109" spans="1:8" ht="21.65" customHeight="1" x14ac:dyDescent="0.25">
      <c r="A109" s="31" t="s">
        <v>110</v>
      </c>
      <c r="B109" s="14"/>
      <c r="C109" s="77" t="s">
        <v>111</v>
      </c>
      <c r="D109" s="77"/>
      <c r="E109" s="71"/>
      <c r="F109" s="101"/>
      <c r="G109" s="102"/>
      <c r="H109" s="103"/>
    </row>
    <row r="110" spans="1:8" ht="21.65" customHeight="1" thickBot="1" x14ac:dyDescent="0.3">
      <c r="A110" s="32" t="s">
        <v>112</v>
      </c>
      <c r="B110" s="22"/>
      <c r="C110" s="23"/>
      <c r="D110" s="23"/>
      <c r="E110" s="24"/>
      <c r="F110" s="104"/>
      <c r="G110" s="105"/>
      <c r="H110" s="106"/>
    </row>
  </sheetData>
  <sheetProtection selectLockedCells="1" selectUnlockedCells="1"/>
  <mergeCells count="109">
    <mergeCell ref="C10:F10"/>
    <mergeCell ref="A14:B14"/>
    <mergeCell ref="A15:B15"/>
    <mergeCell ref="A1:H1"/>
    <mergeCell ref="A10:B10"/>
    <mergeCell ref="A2:H2"/>
    <mergeCell ref="C109:E109"/>
    <mergeCell ref="A104:E107"/>
    <mergeCell ref="F104:G104"/>
    <mergeCell ref="F108:H110"/>
    <mergeCell ref="F105:G105"/>
    <mergeCell ref="F106:G106"/>
    <mergeCell ref="F107:G107"/>
    <mergeCell ref="A12:B12"/>
    <mergeCell ref="A13:B13"/>
    <mergeCell ref="A21:B21"/>
    <mergeCell ref="A22:B22"/>
    <mergeCell ref="A23:B23"/>
    <mergeCell ref="A24:B24"/>
    <mergeCell ref="A18:B18"/>
    <mergeCell ref="A19:B19"/>
    <mergeCell ref="A20:B20"/>
    <mergeCell ref="A31:B31"/>
    <mergeCell ref="A32:B32"/>
    <mergeCell ref="A101:B101"/>
    <mergeCell ref="A102:B102"/>
    <mergeCell ref="A100:H100"/>
    <mergeCell ref="A57:B57"/>
    <mergeCell ref="A69:B69"/>
    <mergeCell ref="A70:B70"/>
    <mergeCell ref="A71:B71"/>
    <mergeCell ref="A72:B72"/>
    <mergeCell ref="A51:B51"/>
    <mergeCell ref="A62:B62"/>
    <mergeCell ref="A67:B67"/>
    <mergeCell ref="A58:B58"/>
    <mergeCell ref="A59:B59"/>
    <mergeCell ref="A60:B60"/>
    <mergeCell ref="A61:B61"/>
    <mergeCell ref="A50:B50"/>
    <mergeCell ref="A53:B53"/>
    <mergeCell ref="A54:B54"/>
    <mergeCell ref="A55:B55"/>
    <mergeCell ref="A74:B74"/>
    <mergeCell ref="A75:B75"/>
    <mergeCell ref="A76:B76"/>
    <mergeCell ref="A56:B56"/>
    <mergeCell ref="A16:B16"/>
    <mergeCell ref="A25:B25"/>
    <mergeCell ref="A27:B27"/>
    <mergeCell ref="A17:B17"/>
    <mergeCell ref="A28:B28"/>
    <mergeCell ref="A45:B45"/>
    <mergeCell ref="A46:B46"/>
    <mergeCell ref="A47:B47"/>
    <mergeCell ref="A48:B48"/>
    <mergeCell ref="A77:B77"/>
    <mergeCell ref="A78:B78"/>
    <mergeCell ref="A63:B63"/>
    <mergeCell ref="A64:B64"/>
    <mergeCell ref="A65:B65"/>
    <mergeCell ref="A66:B66"/>
    <mergeCell ref="A73:B73"/>
    <mergeCell ref="A83:B83"/>
    <mergeCell ref="A84:B84"/>
    <mergeCell ref="A68:B68"/>
    <mergeCell ref="A85:B85"/>
    <mergeCell ref="A86:B86"/>
    <mergeCell ref="A87:B87"/>
    <mergeCell ref="A79:B79"/>
    <mergeCell ref="A80:B80"/>
    <mergeCell ref="A81:B81"/>
    <mergeCell ref="A82:B82"/>
    <mergeCell ref="A97:B97"/>
    <mergeCell ref="A99:B99"/>
    <mergeCell ref="A98:B98"/>
    <mergeCell ref="A92:B92"/>
    <mergeCell ref="A93:B93"/>
    <mergeCell ref="A94:B94"/>
    <mergeCell ref="A95:B95"/>
    <mergeCell ref="A96:B96"/>
    <mergeCell ref="A88:B88"/>
    <mergeCell ref="A89:B89"/>
    <mergeCell ref="A90:B90"/>
    <mergeCell ref="A91:B91"/>
    <mergeCell ref="C3:H3"/>
    <mergeCell ref="C4:H4"/>
    <mergeCell ref="C5:H5"/>
    <mergeCell ref="C6:H6"/>
    <mergeCell ref="C7:H7"/>
    <mergeCell ref="C8:H8"/>
    <mergeCell ref="C9:H9"/>
    <mergeCell ref="A44:B44"/>
    <mergeCell ref="A52:B52"/>
    <mergeCell ref="A38:B38"/>
    <mergeCell ref="A35:B35"/>
    <mergeCell ref="A36:B36"/>
    <mergeCell ref="A33:B33"/>
    <mergeCell ref="A34:B34"/>
    <mergeCell ref="A37:B37"/>
    <mergeCell ref="A39:B39"/>
    <mergeCell ref="A40:B40"/>
    <mergeCell ref="A41:B41"/>
    <mergeCell ref="A42:B42"/>
    <mergeCell ref="A43:B43"/>
    <mergeCell ref="A29:B29"/>
    <mergeCell ref="A30:B30"/>
    <mergeCell ref="A26:B26"/>
    <mergeCell ref="A49:B49"/>
  </mergeCells>
  <hyperlinks>
    <hyperlink ref="A110" r:id="rId1" xr:uid="{00000000-0004-0000-0000-000000000000}"/>
  </hyperlinks>
  <pageMargins left="0" right="0" top="0.25" bottom="0.75" header="0.3" footer="0.3"/>
  <pageSetup paperSize="5" scale="87" firstPageNumber="0" fitToHeight="0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9267-67B3-4362-926C-EC674D77D276}">
  <dimension ref="D5"/>
  <sheetViews>
    <sheetView workbookViewId="0">
      <selection activeCell="D14" sqref="D14:D17"/>
    </sheetView>
  </sheetViews>
  <sheetFormatPr defaultRowHeight="12.5" x14ac:dyDescent="0.25"/>
  <cols>
    <col min="4" max="4" width="58.81640625" customWidth="1"/>
  </cols>
  <sheetData>
    <row r="5" spans="4:4" x14ac:dyDescent="0.25">
      <c r="D5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F2B4-1B25-44E1-BA41-E3B2A90F9A42}">
  <dimension ref="B1:E54"/>
  <sheetViews>
    <sheetView workbookViewId="0">
      <selection activeCell="C3" sqref="C3"/>
    </sheetView>
  </sheetViews>
  <sheetFormatPr defaultColWidth="9" defaultRowHeight="21.65" customHeight="1" x14ac:dyDescent="0.25"/>
  <cols>
    <col min="1" max="1" width="9" style="2"/>
    <col min="2" max="2" width="12.54296875" style="2" customWidth="1"/>
    <col min="3" max="3" width="45.54296875" style="2" customWidth="1"/>
    <col min="4" max="4" width="12.81640625" style="2" customWidth="1"/>
    <col min="5" max="5" width="23.7265625" style="2" customWidth="1"/>
    <col min="6" max="16384" width="9" style="2"/>
  </cols>
  <sheetData>
    <row r="1" spans="2:5" ht="21.65" customHeight="1" thickBot="1" x14ac:dyDescent="0.3">
      <c r="B1" s="115" t="s">
        <v>0</v>
      </c>
      <c r="C1" s="115"/>
      <c r="D1" s="115"/>
      <c r="E1" s="115"/>
    </row>
    <row r="2" spans="2:5" ht="21.65" customHeight="1" thickBot="1" x14ac:dyDescent="0.3">
      <c r="B2" s="115" t="s">
        <v>1</v>
      </c>
      <c r="C2" s="115"/>
      <c r="D2" s="115"/>
      <c r="E2" s="115"/>
    </row>
    <row r="3" spans="2:5" ht="21.65" customHeight="1" thickBot="1" x14ac:dyDescent="0.3">
      <c r="B3" s="51" t="s">
        <v>2</v>
      </c>
      <c r="C3" s="51">
        <f>'Catering Order'!B3</f>
        <v>0</v>
      </c>
      <c r="D3" s="114" t="s">
        <v>3</v>
      </c>
      <c r="E3" s="114"/>
    </row>
    <row r="4" spans="2:5" ht="21.65" customHeight="1" thickBot="1" x14ac:dyDescent="0.3">
      <c r="B4" s="51" t="s">
        <v>4</v>
      </c>
      <c r="C4" s="51">
        <f>'Catering Order'!B4</f>
        <v>0</v>
      </c>
      <c r="D4" s="114"/>
      <c r="E4" s="114"/>
    </row>
    <row r="5" spans="2:5" ht="21.65" customHeight="1" thickBot="1" x14ac:dyDescent="0.3">
      <c r="B5" s="51" t="s">
        <v>5</v>
      </c>
      <c r="C5" s="53">
        <f>'Catering Order'!B5</f>
        <v>0</v>
      </c>
      <c r="D5" s="114"/>
      <c r="E5" s="114"/>
    </row>
    <row r="6" spans="2:5" ht="21.65" customHeight="1" thickBot="1" x14ac:dyDescent="0.3">
      <c r="B6" s="51" t="s">
        <v>6</v>
      </c>
      <c r="C6" s="59">
        <f>'Catering Order'!B6</f>
        <v>0</v>
      </c>
      <c r="D6" s="114"/>
      <c r="E6" s="114"/>
    </row>
    <row r="7" spans="2:5" ht="21.65" customHeight="1" thickBot="1" x14ac:dyDescent="0.3">
      <c r="B7" s="51" t="s">
        <v>7</v>
      </c>
      <c r="C7" s="59">
        <f>'Catering Order'!B7</f>
        <v>0</v>
      </c>
      <c r="D7" s="114"/>
      <c r="E7" s="114"/>
    </row>
    <row r="8" spans="2:5" ht="21.65" customHeight="1" thickBot="1" x14ac:dyDescent="0.3">
      <c r="B8" s="51" t="s">
        <v>8</v>
      </c>
      <c r="C8" s="59">
        <f>'Catering Order'!B8</f>
        <v>0</v>
      </c>
      <c r="D8" s="114"/>
      <c r="E8" s="114"/>
    </row>
    <row r="9" spans="2:5" ht="18" thickBot="1" x14ac:dyDescent="0.3">
      <c r="B9" s="113" t="s">
        <v>11</v>
      </c>
      <c r="C9" s="113"/>
      <c r="D9" s="113"/>
      <c r="E9" s="113"/>
    </row>
    <row r="10" spans="2:5" ht="21.65" customHeight="1" thickBot="1" x14ac:dyDescent="0.3">
      <c r="B10" s="109" t="s">
        <v>113</v>
      </c>
      <c r="C10" s="109"/>
      <c r="D10" s="54" t="s">
        <v>114</v>
      </c>
      <c r="E10" s="54" t="s">
        <v>115</v>
      </c>
    </row>
    <row r="11" spans="2:5" ht="21.65" customHeight="1" thickBot="1" x14ac:dyDescent="0.3">
      <c r="B11" s="110" t="s">
        <v>116</v>
      </c>
      <c r="C11" s="110"/>
      <c r="D11" s="55" t="b">
        <v>0</v>
      </c>
      <c r="E11" s="56"/>
    </row>
    <row r="12" spans="2:5" ht="21.65" customHeight="1" thickBot="1" x14ac:dyDescent="0.3">
      <c r="B12" s="110" t="s">
        <v>117</v>
      </c>
      <c r="C12" s="110"/>
      <c r="D12" s="55" t="b">
        <v>0</v>
      </c>
      <c r="E12" s="56"/>
    </row>
    <row r="13" spans="2:5" ht="21.65" customHeight="1" thickBot="1" x14ac:dyDescent="0.3">
      <c r="B13" s="110" t="s">
        <v>118</v>
      </c>
      <c r="C13" s="110"/>
      <c r="D13" s="55" t="b">
        <v>0</v>
      </c>
      <c r="E13" s="56"/>
    </row>
    <row r="14" spans="2:5" ht="21.65" customHeight="1" thickBot="1" x14ac:dyDescent="0.3">
      <c r="B14" s="109" t="s">
        <v>119</v>
      </c>
      <c r="C14" s="109"/>
      <c r="D14" s="54" t="s">
        <v>114</v>
      </c>
      <c r="E14" s="54" t="s">
        <v>115</v>
      </c>
    </row>
    <row r="15" spans="2:5" ht="21.65" customHeight="1" thickBot="1" x14ac:dyDescent="0.3">
      <c r="B15" s="110" t="s">
        <v>120</v>
      </c>
      <c r="C15" s="110"/>
      <c r="D15" s="55" t="b">
        <v>0</v>
      </c>
      <c r="E15" s="56"/>
    </row>
    <row r="16" spans="2:5" ht="21.65" customHeight="1" thickBot="1" x14ac:dyDescent="0.3">
      <c r="B16" s="110" t="s">
        <v>121</v>
      </c>
      <c r="C16" s="110"/>
      <c r="D16" s="55" t="b">
        <v>0</v>
      </c>
      <c r="E16" s="56"/>
    </row>
    <row r="17" spans="2:5" ht="21.65" customHeight="1" thickBot="1" x14ac:dyDescent="0.3">
      <c r="B17" s="111" t="s">
        <v>122</v>
      </c>
      <c r="C17" s="112"/>
      <c r="D17" s="55" t="b">
        <v>0</v>
      </c>
      <c r="E17" s="56"/>
    </row>
    <row r="18" spans="2:5" ht="21.65" customHeight="1" thickBot="1" x14ac:dyDescent="0.3">
      <c r="B18" s="110" t="s">
        <v>123</v>
      </c>
      <c r="C18" s="110"/>
      <c r="D18" s="55" t="b">
        <v>0</v>
      </c>
      <c r="E18" s="56"/>
    </row>
    <row r="19" spans="2:5" ht="21.65" customHeight="1" thickBot="1" x14ac:dyDescent="0.3">
      <c r="B19" s="109" t="s">
        <v>124</v>
      </c>
      <c r="C19" s="109"/>
      <c r="D19" s="54" t="s">
        <v>114</v>
      </c>
      <c r="E19" s="54" t="s">
        <v>115</v>
      </c>
    </row>
    <row r="20" spans="2:5" ht="21.65" customHeight="1" thickBot="1" x14ac:dyDescent="0.3">
      <c r="B20" s="110" t="s">
        <v>125</v>
      </c>
      <c r="C20" s="110"/>
      <c r="D20" s="55" t="b">
        <v>0</v>
      </c>
      <c r="E20" s="56"/>
    </row>
    <row r="21" spans="2:5" ht="21.65" customHeight="1" thickBot="1" x14ac:dyDescent="0.3">
      <c r="B21" s="110" t="s">
        <v>126</v>
      </c>
      <c r="C21" s="110"/>
      <c r="D21" s="55" t="b">
        <v>0</v>
      </c>
      <c r="E21" s="56"/>
    </row>
    <row r="22" spans="2:5" ht="21.65" customHeight="1" thickBot="1" x14ac:dyDescent="0.3">
      <c r="B22" s="111" t="s">
        <v>127</v>
      </c>
      <c r="C22" s="112"/>
      <c r="D22" s="55" t="b">
        <v>0</v>
      </c>
      <c r="E22" s="56"/>
    </row>
    <row r="23" spans="2:5" ht="21" customHeight="1" thickBot="1" x14ac:dyDescent="0.3">
      <c r="B23" s="110" t="s">
        <v>128</v>
      </c>
      <c r="C23" s="110"/>
      <c r="D23" s="55" t="b">
        <v>0</v>
      </c>
      <c r="E23" s="56"/>
    </row>
    <row r="24" spans="2:5" ht="21.65" customHeight="1" thickBot="1" x14ac:dyDescent="0.3">
      <c r="B24" s="110" t="s">
        <v>129</v>
      </c>
      <c r="C24" s="110"/>
      <c r="D24" s="55" t="b">
        <v>0</v>
      </c>
      <c r="E24" s="56"/>
    </row>
    <row r="25" spans="2:5" ht="21.65" customHeight="1" thickBot="1" x14ac:dyDescent="0.3">
      <c r="B25" s="110" t="s">
        <v>130</v>
      </c>
      <c r="C25" s="110"/>
      <c r="D25" s="55" t="b">
        <v>0</v>
      </c>
      <c r="E25" s="56"/>
    </row>
    <row r="26" spans="2:5" ht="21.65" customHeight="1" thickBot="1" x14ac:dyDescent="0.3">
      <c r="B26" s="111" t="s">
        <v>131</v>
      </c>
      <c r="C26" s="112"/>
      <c r="D26" s="55" t="b">
        <v>0</v>
      </c>
      <c r="E26" s="56"/>
    </row>
    <row r="27" spans="2:5" ht="21" customHeight="1" thickBot="1" x14ac:dyDescent="0.3">
      <c r="B27" s="110" t="s">
        <v>132</v>
      </c>
      <c r="C27" s="110"/>
      <c r="D27" s="55" t="b">
        <v>0</v>
      </c>
      <c r="E27" s="56"/>
    </row>
    <row r="28" spans="2:5" ht="21.65" customHeight="1" thickBot="1" x14ac:dyDescent="0.3">
      <c r="B28" s="110" t="s">
        <v>130</v>
      </c>
      <c r="C28" s="110"/>
      <c r="D28" s="55" t="b">
        <v>0</v>
      </c>
      <c r="E28" s="56"/>
    </row>
    <row r="29" spans="2:5" ht="21.65" customHeight="1" thickBot="1" x14ac:dyDescent="0.3">
      <c r="B29" s="109" t="s">
        <v>133</v>
      </c>
      <c r="C29" s="109"/>
      <c r="D29" s="54" t="s">
        <v>114</v>
      </c>
      <c r="E29" s="54" t="s">
        <v>115</v>
      </c>
    </row>
    <row r="30" spans="2:5" ht="21.65" customHeight="1" thickBot="1" x14ac:dyDescent="0.3">
      <c r="B30" s="110" t="s">
        <v>134</v>
      </c>
      <c r="C30" s="110"/>
      <c r="D30" s="55" t="b">
        <v>0</v>
      </c>
      <c r="E30" s="56"/>
    </row>
    <row r="31" spans="2:5" ht="21.65" customHeight="1" thickBot="1" x14ac:dyDescent="0.3">
      <c r="B31" s="110" t="s">
        <v>135</v>
      </c>
      <c r="C31" s="110"/>
      <c r="D31" s="55" t="b">
        <v>0</v>
      </c>
      <c r="E31" s="56"/>
    </row>
    <row r="32" spans="2:5" ht="21.65" customHeight="1" thickBot="1" x14ac:dyDescent="0.3">
      <c r="B32" s="111" t="s">
        <v>136</v>
      </c>
      <c r="C32" s="112"/>
      <c r="D32" s="55" t="b">
        <v>0</v>
      </c>
      <c r="E32" s="56"/>
    </row>
    <row r="33" spans="2:5" ht="21.65" customHeight="1" thickBot="1" x14ac:dyDescent="0.3">
      <c r="B33" s="109" t="s">
        <v>137</v>
      </c>
      <c r="C33" s="109"/>
      <c r="D33" s="54" t="s">
        <v>114</v>
      </c>
      <c r="E33" s="54" t="s">
        <v>115</v>
      </c>
    </row>
    <row r="34" spans="2:5" ht="21.65" customHeight="1" thickBot="1" x14ac:dyDescent="0.3">
      <c r="B34" s="110" t="s">
        <v>138</v>
      </c>
      <c r="C34" s="110"/>
      <c r="D34" s="55" t="b">
        <v>0</v>
      </c>
      <c r="E34" s="56"/>
    </row>
    <row r="35" spans="2:5" ht="21.65" customHeight="1" thickBot="1" x14ac:dyDescent="0.3">
      <c r="B35" s="110" t="s">
        <v>139</v>
      </c>
      <c r="C35" s="110"/>
      <c r="D35" s="55" t="b">
        <v>0</v>
      </c>
      <c r="E35" s="56"/>
    </row>
    <row r="36" spans="2:5" ht="21.65" customHeight="1" thickBot="1" x14ac:dyDescent="0.3">
      <c r="B36" s="111" t="s">
        <v>140</v>
      </c>
      <c r="C36" s="112"/>
      <c r="D36" s="55" t="b">
        <v>0</v>
      </c>
      <c r="E36" s="56"/>
    </row>
    <row r="37" spans="2:5" ht="21.65" customHeight="1" thickBot="1" x14ac:dyDescent="0.3">
      <c r="B37" s="109" t="s">
        <v>141</v>
      </c>
      <c r="C37" s="109"/>
      <c r="D37" s="54" t="s">
        <v>114</v>
      </c>
      <c r="E37" s="54" t="s">
        <v>115</v>
      </c>
    </row>
    <row r="38" spans="2:5" ht="21.65" customHeight="1" thickBot="1" x14ac:dyDescent="0.3">
      <c r="B38" s="110" t="s">
        <v>55</v>
      </c>
      <c r="C38" s="110"/>
      <c r="D38" s="55" t="b">
        <v>0</v>
      </c>
      <c r="E38" s="56"/>
    </row>
    <row r="39" spans="2:5" ht="21.65" customHeight="1" thickBot="1" x14ac:dyDescent="0.3">
      <c r="B39" s="110" t="s">
        <v>142</v>
      </c>
      <c r="C39" s="110"/>
      <c r="D39" s="55" t="b">
        <v>0</v>
      </c>
      <c r="E39" s="56"/>
    </row>
    <row r="40" spans="2:5" ht="21.65" customHeight="1" thickBot="1" x14ac:dyDescent="0.3">
      <c r="B40" s="111" t="s">
        <v>57</v>
      </c>
      <c r="C40" s="112"/>
      <c r="D40" s="55" t="b">
        <v>0</v>
      </c>
      <c r="E40" s="56"/>
    </row>
    <row r="41" spans="2:5" ht="21" customHeight="1" thickBot="1" x14ac:dyDescent="0.3">
      <c r="B41" s="110" t="s">
        <v>58</v>
      </c>
      <c r="C41" s="110"/>
      <c r="D41" s="55" t="b">
        <v>0</v>
      </c>
      <c r="E41" s="56"/>
    </row>
    <row r="42" spans="2:5" ht="21.65" customHeight="1" thickBot="1" x14ac:dyDescent="0.3">
      <c r="B42" s="110" t="s">
        <v>143</v>
      </c>
      <c r="C42" s="110"/>
      <c r="D42" s="55" t="b">
        <v>0</v>
      </c>
      <c r="E42" s="56"/>
    </row>
    <row r="43" spans="2:5" ht="21.65" customHeight="1" thickBot="1" x14ac:dyDescent="0.3">
      <c r="B43" s="109" t="s">
        <v>144</v>
      </c>
      <c r="C43" s="109"/>
      <c r="D43" s="54" t="s">
        <v>114</v>
      </c>
      <c r="E43" s="54" t="s">
        <v>115</v>
      </c>
    </row>
    <row r="44" spans="2:5" ht="21.65" customHeight="1" thickBot="1" x14ac:dyDescent="0.3">
      <c r="B44" s="110" t="s">
        <v>145</v>
      </c>
      <c r="C44" s="110"/>
      <c r="D44" s="55" t="b">
        <v>0</v>
      </c>
      <c r="E44" s="56"/>
    </row>
    <row r="45" spans="2:5" ht="21.65" customHeight="1" thickBot="1" x14ac:dyDescent="0.3">
      <c r="B45" s="110" t="s">
        <v>146</v>
      </c>
      <c r="C45" s="110"/>
      <c r="D45" s="55" t="b">
        <v>0</v>
      </c>
      <c r="E45" s="56"/>
    </row>
    <row r="46" spans="2:5" ht="21.65" customHeight="1" thickBot="1" x14ac:dyDescent="0.3">
      <c r="B46" s="111" t="s">
        <v>147</v>
      </c>
      <c r="C46" s="112"/>
      <c r="D46" s="55" t="b">
        <v>0</v>
      </c>
      <c r="E46" s="56"/>
    </row>
    <row r="47" spans="2:5" ht="21" customHeight="1" thickBot="1" x14ac:dyDescent="0.3">
      <c r="B47" s="110" t="s">
        <v>148</v>
      </c>
      <c r="C47" s="110"/>
      <c r="D47" s="55" t="b">
        <v>0</v>
      </c>
      <c r="E47" s="56"/>
    </row>
    <row r="48" spans="2:5" ht="21.65" customHeight="1" thickBot="1" x14ac:dyDescent="0.3">
      <c r="B48" s="109" t="s">
        <v>149</v>
      </c>
      <c r="C48" s="109"/>
      <c r="D48" s="54" t="s">
        <v>114</v>
      </c>
      <c r="E48" s="54" t="s">
        <v>115</v>
      </c>
    </row>
    <row r="49" spans="2:5" ht="21.65" customHeight="1" thickBot="1" x14ac:dyDescent="0.3">
      <c r="B49" s="110" t="s">
        <v>150</v>
      </c>
      <c r="C49" s="110"/>
      <c r="D49" s="55" t="b">
        <v>0</v>
      </c>
      <c r="E49" s="56"/>
    </row>
    <row r="50" spans="2:5" ht="21.65" customHeight="1" thickBot="1" x14ac:dyDescent="0.3">
      <c r="B50" s="110" t="s">
        <v>151</v>
      </c>
      <c r="C50" s="110"/>
      <c r="D50" s="55" t="b">
        <v>0</v>
      </c>
      <c r="E50" s="56"/>
    </row>
    <row r="51" spans="2:5" ht="21.65" customHeight="1" thickBot="1" x14ac:dyDescent="0.3">
      <c r="B51" s="111" t="s">
        <v>152</v>
      </c>
      <c r="C51" s="112"/>
      <c r="D51" s="55" t="b">
        <v>0</v>
      </c>
      <c r="E51" s="56"/>
    </row>
    <row r="52" spans="2:5" ht="21.65" customHeight="1" thickBot="1" x14ac:dyDescent="0.3">
      <c r="B52" s="60" t="s">
        <v>109</v>
      </c>
      <c r="C52" s="54"/>
      <c r="D52" s="54"/>
      <c r="E52" s="54"/>
    </row>
    <row r="53" spans="2:5" ht="21.65" customHeight="1" thickBot="1" x14ac:dyDescent="0.3">
      <c r="B53" s="52" t="s">
        <v>110</v>
      </c>
      <c r="C53" s="51"/>
      <c r="D53" s="110" t="s">
        <v>111</v>
      </c>
      <c r="E53" s="110"/>
    </row>
    <row r="54" spans="2:5" ht="21.65" customHeight="1" thickBot="1" x14ac:dyDescent="0.3">
      <c r="B54" s="57" t="s">
        <v>112</v>
      </c>
      <c r="C54" s="58"/>
      <c r="D54" s="51"/>
      <c r="E54" s="51"/>
    </row>
  </sheetData>
  <mergeCells count="53">
    <mergeCell ref="D8:E8"/>
    <mergeCell ref="B1:E1"/>
    <mergeCell ref="B2:E2"/>
    <mergeCell ref="B23:C23"/>
    <mergeCell ref="B13:C13"/>
    <mergeCell ref="B14:C14"/>
    <mergeCell ref="B9:C9"/>
    <mergeCell ref="B16:C16"/>
    <mergeCell ref="B10:C10"/>
    <mergeCell ref="B11:C11"/>
    <mergeCell ref="B12:C12"/>
    <mergeCell ref="D3:E3"/>
    <mergeCell ref="D4:E4"/>
    <mergeCell ref="D5:E5"/>
    <mergeCell ref="D6:E6"/>
    <mergeCell ref="D7:E7"/>
    <mergeCell ref="D9:E9"/>
    <mergeCell ref="B30:C30"/>
    <mergeCell ref="B33:C33"/>
    <mergeCell ref="B37:C37"/>
    <mergeCell ref="B38:C38"/>
    <mergeCell ref="B31:C31"/>
    <mergeCell ref="B32:C32"/>
    <mergeCell ref="B34:C34"/>
    <mergeCell ref="B35:C35"/>
    <mergeCell ref="B36:C36"/>
    <mergeCell ref="B25:C25"/>
    <mergeCell ref="B26:C26"/>
    <mergeCell ref="B27:C27"/>
    <mergeCell ref="B19:C19"/>
    <mergeCell ref="B20:C20"/>
    <mergeCell ref="B21:C21"/>
    <mergeCell ref="B48:C48"/>
    <mergeCell ref="D53:E53"/>
    <mergeCell ref="B17:C17"/>
    <mergeCell ref="B18:C18"/>
    <mergeCell ref="B15:C15"/>
    <mergeCell ref="B24:C24"/>
    <mergeCell ref="B28:C28"/>
    <mergeCell ref="B29:C29"/>
    <mergeCell ref="B49:C49"/>
    <mergeCell ref="B50:C50"/>
    <mergeCell ref="B51:C51"/>
    <mergeCell ref="B41:C41"/>
    <mergeCell ref="B42:C42"/>
    <mergeCell ref="B39:C39"/>
    <mergeCell ref="B40:C40"/>
    <mergeCell ref="B22:C22"/>
    <mergeCell ref="B43:C43"/>
    <mergeCell ref="B44:C44"/>
    <mergeCell ref="B45:C45"/>
    <mergeCell ref="B46:C46"/>
    <mergeCell ref="B47:C47"/>
  </mergeCells>
  <hyperlinks>
    <hyperlink ref="B54" r:id="rId1" xr:uid="{94DD84CB-EEF7-41EE-BD6D-1B7CA2B1FAE4}"/>
  </hyperlinks>
  <pageMargins left="0.25" right="0.25" top="0.75" bottom="0.75" header="0.3" footer="0.3"/>
  <pageSetup paperSize="5" scale="75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DEA1174E3F140B2F0F62AA08A8025" ma:contentTypeVersion="14" ma:contentTypeDescription="Create a new document." ma:contentTypeScope="" ma:versionID="2400f2462ba6475791266505bb69ffb1">
  <xsd:schema xmlns:xsd="http://www.w3.org/2001/XMLSchema" xmlns:xs="http://www.w3.org/2001/XMLSchema" xmlns:p="http://schemas.microsoft.com/office/2006/metadata/properties" xmlns:ns2="c166335c-9572-4713-8984-3332918eb401" xmlns:ns3="0b8f6184-bb33-4a01-a58d-e9c75b3eac2e" targetNamespace="http://schemas.microsoft.com/office/2006/metadata/properties" ma:root="true" ma:fieldsID="46238bffba4d1959fe49afab79c9f4eb" ns2:_="" ns3:_="">
    <xsd:import namespace="c166335c-9572-4713-8984-3332918eb401"/>
    <xsd:import namespace="0b8f6184-bb33-4a01-a58d-e9c75b3eac2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ImageMetadataListItemId" minOccurs="0"/>
                <xsd:element ref="ns2:ImageMetadataListFieldId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6335c-9572-4713-8984-3332918eb40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c2fef3-bcad-4c84-97c1-151fe076a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ImageMetadataListItemId" ma:index="15" nillable="true" ma:displayName="ImageMetadataListItemId" ma:hidden="true" ma:indexed="true" ma:internalName="ImageMetadataListItemId">
      <xsd:simpleType>
        <xsd:restriction base="dms:Unknown"/>
      </xsd:simpleType>
    </xsd:element>
    <xsd:element name="ImageMetadataListFieldId" ma:index="16" nillable="true" ma:displayName="ImageMetadataListFieldId" ma:hidden="true" ma:indexed="true" ma:internalName="ImageMetadataListFieldId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f6184-bb33-4a01-a58d-e9c75b3eac2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1fd6300-f96d-4a64-b1fe-a1faa456776c}" ma:internalName="TaxCatchAll" ma:showField="CatchAllData" ma:web="0b8f6184-bb33-4a01-a58d-e9c75b3ea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DC71DC-6EEC-4E65-AA5B-1A565FF65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8A5653-0ADF-4166-8673-E04E197AD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6335c-9572-4713-8984-3332918eb401"/>
    <ds:schemaRef ds:uri="0b8f6184-bb33-4a01-a58d-e9c75b3eac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d62b7dd-4b48-44bd-90e7-e143a22c8ead}" enabled="0" method="" siteId="{cd62b7dd-4b48-44bd-90e7-e143a22c8e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Catering Order</vt:lpstr>
      <vt:lpstr>Sheet1</vt:lpstr>
      <vt:lpstr>Selections</vt:lpstr>
      <vt:lpstr>'Catering Order'!Print_Area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Order Form</dc:title>
  <dc:subject/>
  <dc:creator>Bates, Cheryl</dc:creator>
  <cp:keywords/>
  <dc:description/>
  <cp:lastModifiedBy>Romanowitch, Yolanda</cp:lastModifiedBy>
  <cp:revision/>
  <dcterms:created xsi:type="dcterms:W3CDTF">2017-11-20T20:23:04Z</dcterms:created>
  <dcterms:modified xsi:type="dcterms:W3CDTF">2026-06-25T04:28:14Z</dcterms:modified>
  <cp:category/>
  <cp:contentStatus/>
</cp:coreProperties>
</file>